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1840" windowHeight="13140"/>
  </bookViews>
  <sheets>
    <sheet name="Sheet1" sheetId="1" r:id="rId1"/>
    <sheet name="教学日历" sheetId="2" r:id="rId2"/>
    <sheet name="听课用课程表" sheetId="3" r:id="rId3"/>
  </sheets>
  <definedNames>
    <definedName name="_xlnm._FilterDatabase" localSheetId="1" hidden="1">教学日历!$A$1:$J$98</definedName>
    <definedName name="_xlnm.Print_Area" localSheetId="1">教学日历!$B$1:$I$95</definedName>
    <definedName name="_xlnm.Print_Titles" localSheetId="1">教学日历!$1:$1</definedName>
    <definedName name="_xlnm.Print_Titles" localSheetId="2">听课用课程表!$1:$1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6" i="2" l="1"/>
  <c r="G45" i="2" l="1"/>
  <c r="G46" i="2"/>
  <c r="G47" i="2"/>
  <c r="G49" i="2"/>
  <c r="H49" i="2" s="1"/>
  <c r="G48" i="2"/>
  <c r="H48" i="2" s="1"/>
  <c r="G43" i="2"/>
  <c r="H43" i="2" s="1"/>
  <c r="G44" i="2"/>
  <c r="H44" i="2" s="1"/>
  <c r="G42" i="2"/>
  <c r="H42" i="2" s="1"/>
  <c r="G41" i="2"/>
  <c r="G40" i="2"/>
  <c r="G39" i="2"/>
  <c r="G38" i="2"/>
  <c r="H38" i="2" s="1"/>
  <c r="G36" i="2"/>
  <c r="H36" i="2" s="1"/>
  <c r="G37" i="2"/>
  <c r="G35" i="2"/>
  <c r="G34" i="2"/>
  <c r="H34" i="2" s="1"/>
  <c r="G33" i="2"/>
  <c r="H33" i="2" s="1"/>
  <c r="G4" i="2"/>
  <c r="H4" i="2" s="1"/>
  <c r="G55" i="2"/>
  <c r="H55" i="2" s="1"/>
  <c r="G56" i="2"/>
  <c r="H56" i="2" s="1"/>
  <c r="G57" i="2"/>
  <c r="G66" i="2"/>
  <c r="H66" i="2" s="1"/>
  <c r="G67" i="2"/>
  <c r="G81" i="2"/>
  <c r="H81" i="2" s="1"/>
  <c r="G82" i="2"/>
  <c r="H82" i="2" s="1"/>
  <c r="G69" i="2"/>
  <c r="G70" i="2"/>
  <c r="H70" i="2" s="1"/>
  <c r="G71" i="2"/>
  <c r="H71" i="2" s="1"/>
  <c r="G72" i="2"/>
  <c r="H72" i="2" s="1"/>
  <c r="G73" i="2"/>
  <c r="H73" i="2" s="1"/>
  <c r="G86" i="2"/>
  <c r="H86" i="2" s="1"/>
  <c r="G87" i="2"/>
  <c r="H87" i="2" s="1"/>
  <c r="G32" i="2"/>
  <c r="H32" i="2" s="1"/>
  <c r="G31" i="2"/>
  <c r="H31" i="2" s="1"/>
  <c r="G30" i="2"/>
  <c r="G29" i="2"/>
  <c r="H29" i="2" s="1"/>
  <c r="G77" i="2"/>
  <c r="H77" i="2" s="1"/>
  <c r="G78" i="2"/>
  <c r="G79" i="2"/>
  <c r="H79" i="2" s="1"/>
  <c r="G80" i="2"/>
  <c r="H80" i="2" s="1"/>
  <c r="G74" i="2"/>
  <c r="H74" i="2" s="1"/>
  <c r="G76" i="2"/>
  <c r="H76" i="2" s="1"/>
  <c r="G88" i="2"/>
  <c r="H88" i="2" s="1"/>
  <c r="G89" i="2"/>
  <c r="H89" i="2" s="1"/>
  <c r="G28" i="2"/>
  <c r="H28" i="2" s="1"/>
  <c r="G27" i="2"/>
  <c r="H27" i="2" s="1"/>
  <c r="G25" i="2"/>
  <c r="H25" i="2" s="1"/>
  <c r="G26" i="2"/>
  <c r="H26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24" i="2"/>
  <c r="H24" i="2" s="1"/>
  <c r="G91" i="2"/>
  <c r="H91" i="2" s="1"/>
  <c r="G58" i="2"/>
  <c r="H58" i="2" s="1"/>
  <c r="G23" i="2"/>
  <c r="H23" i="2" s="1"/>
  <c r="G6" i="2"/>
  <c r="H6" i="2" s="1"/>
  <c r="G22" i="2"/>
  <c r="H22" i="2" s="1"/>
  <c r="G75" i="2"/>
  <c r="G21" i="2"/>
  <c r="H21" i="2" s="1"/>
  <c r="G68" i="2"/>
  <c r="H68" i="2" s="1"/>
  <c r="G7" i="2"/>
  <c r="H7" i="2" s="1"/>
  <c r="G90" i="2"/>
  <c r="H90" i="2" s="1"/>
  <c r="G20" i="2"/>
  <c r="H20" i="2" s="1"/>
  <c r="G19" i="2"/>
  <c r="H19" i="2" s="1"/>
  <c r="G18" i="2"/>
  <c r="H18" i="2" s="1"/>
  <c r="G17" i="2"/>
  <c r="H17" i="2" s="1"/>
  <c r="G14" i="2"/>
  <c r="H14" i="2" s="1"/>
  <c r="G16" i="2"/>
  <c r="H16" i="2" s="1"/>
  <c r="G13" i="2"/>
  <c r="H13" i="2" s="1"/>
  <c r="G15" i="2"/>
  <c r="H15" i="2" s="1"/>
  <c r="G12" i="2"/>
  <c r="H12" i="2" s="1"/>
  <c r="G3" i="2"/>
  <c r="H3" i="2" s="1"/>
  <c r="G51" i="2"/>
  <c r="H51" i="2" s="1"/>
  <c r="G52" i="2"/>
  <c r="H52" i="2" s="1"/>
  <c r="G53" i="2"/>
  <c r="H53" i="2" s="1"/>
  <c r="G54" i="2"/>
  <c r="H54" i="2" s="1"/>
  <c r="G11" i="2"/>
  <c r="H11" i="2" s="1"/>
  <c r="G5" i="2"/>
  <c r="H5" i="2" s="1"/>
  <c r="G10" i="2"/>
  <c r="H10" i="2" s="1"/>
  <c r="G9" i="2"/>
  <c r="H9" i="2" s="1"/>
  <c r="G8" i="2"/>
  <c r="H8" i="2" s="1"/>
  <c r="G83" i="2"/>
  <c r="H83" i="2" s="1"/>
  <c r="G84" i="2"/>
  <c r="H84" i="2" s="1"/>
  <c r="G85" i="2"/>
  <c r="H85" i="2" s="1"/>
  <c r="G2" i="2"/>
  <c r="H2" i="2" s="1"/>
  <c r="G50" i="2"/>
  <c r="H50" i="2" s="1"/>
  <c r="H46" i="2"/>
  <c r="H35" i="2"/>
  <c r="H69" i="2"/>
  <c r="H78" i="2"/>
  <c r="H45" i="2"/>
  <c r="H47" i="2"/>
  <c r="H37" i="2"/>
  <c r="H40" i="2" l="1"/>
  <c r="H30" i="2"/>
  <c r="H67" i="2"/>
  <c r="H39" i="2"/>
  <c r="H57" i="2"/>
  <c r="H41" i="2"/>
  <c r="H75" i="2"/>
</calcChain>
</file>

<file path=xl/sharedStrings.xml><?xml version="1.0" encoding="utf-8"?>
<sst xmlns="http://schemas.openxmlformats.org/spreadsheetml/2006/main" count="2019" uniqueCount="622">
  <si>
    <t>课程名称</t>
  </si>
  <si>
    <t>课程号</t>
  </si>
  <si>
    <t>学分</t>
  </si>
  <si>
    <t>周学时</t>
  </si>
  <si>
    <t>课程总学时</t>
  </si>
  <si>
    <t>起始结束周</t>
  </si>
  <si>
    <t>教学班</t>
  </si>
  <si>
    <t>教学班人数</t>
  </si>
  <si>
    <t>选课人数</t>
  </si>
  <si>
    <t>教学班组成</t>
  </si>
  <si>
    <t>场地类别</t>
  </si>
  <si>
    <t>上课时间</t>
  </si>
  <si>
    <t>教学地点</t>
  </si>
  <si>
    <t>教工号</t>
  </si>
  <si>
    <t>教师名称</t>
  </si>
  <si>
    <t>校区</t>
  </si>
  <si>
    <t>农学概论</t>
  </si>
  <si>
    <t>BK006001</t>
  </si>
  <si>
    <t>2</t>
  </si>
  <si>
    <t>4</t>
  </si>
  <si>
    <t>32</t>
  </si>
  <si>
    <t>1-10周</t>
  </si>
  <si>
    <t>(2021-2022-1)-BK006001-1</t>
  </si>
  <si>
    <t>44</t>
  </si>
  <si>
    <t>农机2001;农机2002</t>
  </si>
  <si>
    <t>星期一第5-6节{1-10周};星期三第3-4节{1-10周}</t>
  </si>
  <si>
    <t>5S213;5N206</t>
  </si>
  <si>
    <t>石玉,张昆</t>
  </si>
  <si>
    <t>北校区</t>
  </si>
  <si>
    <t>XF006002</t>
  </si>
  <si>
    <t>1-9周</t>
  </si>
  <si>
    <t>(2021-2022-1)-XF006002-1</t>
  </si>
  <si>
    <t>73</t>
  </si>
  <si>
    <t>资环2001;资环2002;资环2003</t>
  </si>
  <si>
    <t>星期二第3-4节{1-9周};星期四第1-2节{1-9周}</t>
  </si>
  <si>
    <t>S523;W406</t>
  </si>
  <si>
    <t>石玉,张永丽</t>
  </si>
  <si>
    <t>南校区</t>
  </si>
  <si>
    <t>农业推广学</t>
  </si>
  <si>
    <t>XF006005</t>
  </si>
  <si>
    <t>11-19周</t>
  </si>
  <si>
    <t>(2021-2022-1)-XF006005-3</t>
  </si>
  <si>
    <t>90</t>
  </si>
  <si>
    <t>农学19-4;农学19-5;农学19-6</t>
  </si>
  <si>
    <t>星期一第7-8节{11-19周};星期三第5-6节{11-19周}</t>
  </si>
  <si>
    <t>S419;S623</t>
  </si>
  <si>
    <t>任佰朝</t>
  </si>
  <si>
    <t>(2021-2022-1)-XF006005-2</t>
  </si>
  <si>
    <t>91</t>
  </si>
  <si>
    <t>农学19-1;农学19-2;农学19-3</t>
  </si>
  <si>
    <t>19#207;W305</t>
  </si>
  <si>
    <t>赵斌</t>
  </si>
  <si>
    <t>(2021-2022-1)-XF006005-1</t>
  </si>
  <si>
    <t>118</t>
  </si>
  <si>
    <t>农经免19-1;农经免19-2;园艺免19-1;园艺免19-2</t>
  </si>
  <si>
    <t>星期二第3-4节{1-9周};星期四第3-4节{1-9周}</t>
  </si>
  <si>
    <t>22#213;22#413</t>
  </si>
  <si>
    <t>南校西北片区</t>
  </si>
  <si>
    <t>(2021-2022-1)-XF006005-4</t>
  </si>
  <si>
    <t>55</t>
  </si>
  <si>
    <t>农学免19-1;植保免19-1</t>
  </si>
  <si>
    <t>星期一第3-4节{11-19周};星期三第3-4节{11-19周}</t>
  </si>
  <si>
    <t>S110;S314</t>
  </si>
  <si>
    <t>张吉旺</t>
  </si>
  <si>
    <t>(2021-2022-1)-XF006005-5</t>
  </si>
  <si>
    <t>114</t>
  </si>
  <si>
    <t>80</t>
  </si>
  <si>
    <t>植科19-1;植科19-2;种子19-1;种子19-2</t>
  </si>
  <si>
    <t>星期一第3-4节{1-9周};星期三第3-4节{1-9周}</t>
  </si>
  <si>
    <t>N102;S213</t>
  </si>
  <si>
    <t>植物育种学A1</t>
  </si>
  <si>
    <t>BK007003</t>
  </si>
  <si>
    <t>2.5</t>
  </si>
  <si>
    <t>(2021-2022-1)-BK007003-2</t>
  </si>
  <si>
    <t>42</t>
  </si>
  <si>
    <t>种子19-1;种子19-2</t>
  </si>
  <si>
    <t>星期二第3-4节{1-10周};星期四第7-8节{1-10周}</t>
  </si>
  <si>
    <t>S312;E608</t>
  </si>
  <si>
    <t>001099</t>
  </si>
  <si>
    <t>宋宪亮</t>
  </si>
  <si>
    <t>(2021-2022-1)-BK007003-1</t>
  </si>
  <si>
    <t>72</t>
  </si>
  <si>
    <t>植科19-1;植科19-2</t>
  </si>
  <si>
    <t>星期四第7-8节{1-10周};星期五第1-2节{1-10周}</t>
  </si>
  <si>
    <t>W206;W206</t>
  </si>
  <si>
    <t>001073</t>
  </si>
  <si>
    <t>李宪彬</t>
  </si>
  <si>
    <t>植物生产学A1</t>
  </si>
  <si>
    <t>BK007006</t>
  </si>
  <si>
    <t>11-20周</t>
  </si>
  <si>
    <t>(2021-2022-1)-BK007006-1</t>
  </si>
  <si>
    <t>星期二第5-6节{11-20周};星期四第7-8节{11-20周}</t>
  </si>
  <si>
    <t>E308;S316</t>
  </si>
  <si>
    <t>李向东,刘鹏</t>
  </si>
  <si>
    <t>(2021-2022-1)-BK007006-2</t>
  </si>
  <si>
    <t>星期一第7-8节{11-20周};星期二第3-4节{11-20周}</t>
  </si>
  <si>
    <t>S115;S312</t>
  </si>
  <si>
    <t>李向东,张永丽</t>
  </si>
  <si>
    <t>植物育种教学实习A1</t>
  </si>
  <si>
    <t>BS007010</t>
  </si>
  <si>
    <t>1</t>
  </si>
  <si>
    <t>8周</t>
  </si>
  <si>
    <t>(2021-2022-1)-BS007010-1</t>
  </si>
  <si>
    <t>实践环节地点</t>
  </si>
  <si>
    <t/>
  </si>
  <si>
    <t>7周</t>
  </si>
  <si>
    <t>(2021-2022-1)-BS007010-2</t>
  </si>
  <si>
    <t>62</t>
  </si>
  <si>
    <t>61</t>
  </si>
  <si>
    <t>植科18-1;植科18-2</t>
  </si>
  <si>
    <t>李兴锋</t>
  </si>
  <si>
    <t>11-18周</t>
  </si>
  <si>
    <t>37</t>
  </si>
  <si>
    <t>无</t>
  </si>
  <si>
    <t>作物种子学</t>
  </si>
  <si>
    <t>生物信息学</t>
  </si>
  <si>
    <t>BK006022</t>
  </si>
  <si>
    <t>2-9周</t>
  </si>
  <si>
    <t>(2021-2022-1)-BK006022-1</t>
  </si>
  <si>
    <t>星期二第5-6节{2-9周};星期四第5-6节{2-9周}</t>
  </si>
  <si>
    <t>W205;S121</t>
  </si>
  <si>
    <t>孟宪文</t>
  </si>
  <si>
    <t>25</t>
  </si>
  <si>
    <t>中药2001</t>
  </si>
  <si>
    <t>王建华</t>
  </si>
  <si>
    <t>农业学科前沿专题讲座</t>
  </si>
  <si>
    <t>BK006023</t>
  </si>
  <si>
    <t>11-17周</t>
  </si>
  <si>
    <t>(2021-2022-1)-BK006023-1</t>
  </si>
  <si>
    <t>121</t>
  </si>
  <si>
    <t>农学18-1;农学18-2;农学18-3;农学18-4</t>
  </si>
  <si>
    <t>星期二第3-4节{11-17周};星期四第1-2节{11-17周}</t>
  </si>
  <si>
    <t>N402;N504</t>
  </si>
  <si>
    <t>刘鹏</t>
  </si>
  <si>
    <t>3</t>
  </si>
  <si>
    <t>(2021-2022-1)-BK006023-2</t>
  </si>
  <si>
    <t>75</t>
  </si>
  <si>
    <t>种子18-1;种子18-2;种子18-3</t>
  </si>
  <si>
    <t>星期二第3-4节{2-9周};星期四第3-4节{2-9周}</t>
  </si>
  <si>
    <t>S214;S521</t>
  </si>
  <si>
    <t>001157</t>
  </si>
  <si>
    <t>李岩</t>
  </si>
  <si>
    <t>1周</t>
  </si>
  <si>
    <t>001125</t>
  </si>
  <si>
    <t>吴承来</t>
  </si>
  <si>
    <t>31</t>
  </si>
  <si>
    <t>0</t>
  </si>
  <si>
    <t>植物生产教学实习A1</t>
  </si>
  <si>
    <t>BS007017</t>
  </si>
  <si>
    <t>15周</t>
  </si>
  <si>
    <t>(2021-2022-1)-BS007017-1</t>
  </si>
  <si>
    <t>001160,001181,001172,001002,001159</t>
  </si>
  <si>
    <t>赵斌,毛丽丽,柳洪鹃,李向东,张昆</t>
  </si>
  <si>
    <t>作物种子学教学实习</t>
  </si>
  <si>
    <t>BS008014</t>
  </si>
  <si>
    <t>6周</t>
  </si>
  <si>
    <t>(2021-2022-1)-BS008014-1</t>
  </si>
  <si>
    <t>181</t>
  </si>
  <si>
    <t>农学19-1;农学19-2;农学19-3;农学19-4;农学19-5;农学19-6</t>
  </si>
  <si>
    <t>001192,001176,92019029</t>
  </si>
  <si>
    <t>赵林茂,陈燕红,温大兴</t>
  </si>
  <si>
    <t>(2021-2022-1)-BS008014-2</t>
  </si>
  <si>
    <t>农学免19-1</t>
  </si>
  <si>
    <t>001176</t>
  </si>
  <si>
    <t>陈燕红</t>
  </si>
  <si>
    <t>农业生态学</t>
  </si>
  <si>
    <t>BK006006</t>
  </si>
  <si>
    <t>(2021-2022-1)-BK006006-5</t>
  </si>
  <si>
    <t>66</t>
  </si>
  <si>
    <t>植保2004;植保免2001</t>
  </si>
  <si>
    <t>星期一第5-6节{1-10周};星期三第7-8节{1-10周}</t>
  </si>
  <si>
    <t>S218;S110</t>
  </si>
  <si>
    <t>韩坤</t>
  </si>
  <si>
    <t>(2021-2022-1)-BK006006-2</t>
  </si>
  <si>
    <t>82</t>
  </si>
  <si>
    <t>园艺2003;园艺2004;园艺2005</t>
  </si>
  <si>
    <t>19#304;19#310</t>
  </si>
  <si>
    <t>宁堂原,韩惠芳</t>
  </si>
  <si>
    <t>(2021-2022-1)-BK006006-1</t>
  </si>
  <si>
    <t>茶学2001;园艺2001;园艺2002</t>
  </si>
  <si>
    <t>星期一第7-8节{1-10周};星期三第3-4节{1-10周}</t>
  </si>
  <si>
    <t>19#406;19#406</t>
  </si>
  <si>
    <t>李耕</t>
  </si>
  <si>
    <t>(2021-2022-1)-BK006006-4</t>
  </si>
  <si>
    <t>87</t>
  </si>
  <si>
    <t>植保2001;植保2002;植保2003</t>
  </si>
  <si>
    <t>星期一第3-4节{1-10周};星期三第5-6节{1-10周}</t>
  </si>
  <si>
    <t>19#310;19#206</t>
  </si>
  <si>
    <t>(2021-2022-1)-BK006006-3</t>
  </si>
  <si>
    <t>园艺免2001;园艺免2002;园艺转2001</t>
  </si>
  <si>
    <t>W305;19#403</t>
  </si>
  <si>
    <t>作物育种学1</t>
  </si>
  <si>
    <t>BK006012</t>
  </si>
  <si>
    <t>1-18周</t>
  </si>
  <si>
    <t>(2021-2022-1)-BK006012-3</t>
  </si>
  <si>
    <t>星期一第5-6节{1-18周};星期四第3-4节{1-18周}</t>
  </si>
  <si>
    <t>19#208;S423</t>
  </si>
  <si>
    <t>张大健,王维,赵岩</t>
  </si>
  <si>
    <t>(2021-2022-1)-BK006012-2</t>
  </si>
  <si>
    <t>星期一第1-2节{1-18周};星期四第3-4节{1-18周}</t>
  </si>
  <si>
    <t>E207;E408</t>
  </si>
  <si>
    <t>鲍印广,宋宪亮,刘保申,张永中</t>
  </si>
  <si>
    <t>(2021-2022-1)-BK006012-1</t>
  </si>
  <si>
    <t>星期二第3-4节{1-18周};星期四第1-2节{1-18周}</t>
  </si>
  <si>
    <t>S416;S412</t>
  </si>
  <si>
    <t>曾范昌,宋宪亮,郭营</t>
  </si>
  <si>
    <t>作物栽培学1</t>
  </si>
  <si>
    <t>BK006016</t>
  </si>
  <si>
    <t>(2021-2022-1)-BK006016-1</t>
  </si>
  <si>
    <t>农学19-1;农学19-2</t>
  </si>
  <si>
    <t>星期一第5-6节{1-18周};星期四第5-6节{1-18周}</t>
  </si>
  <si>
    <t>19#408;S514</t>
  </si>
  <si>
    <t>贺明荣,李勇,史春余,孙学振</t>
  </si>
  <si>
    <t>(2021-2022-1)-BK006016-4</t>
  </si>
  <si>
    <t>星期二第5-6节{1-18周};星期四第7-8节{1-18周}</t>
  </si>
  <si>
    <t>19#212;19#212</t>
  </si>
  <si>
    <t>张永丽,毛丽丽,李勇,柳洪鹃</t>
  </si>
  <si>
    <t>(2021-2022-1)-BK006016-3</t>
  </si>
  <si>
    <t>59</t>
  </si>
  <si>
    <t>农学19-5;农学19-6</t>
  </si>
  <si>
    <t>星期一第3-4节{1-18周};星期三第7-8节{1-18周}</t>
  </si>
  <si>
    <t>W406;S112</t>
  </si>
  <si>
    <t>张永丽,李勇,毛丽丽,柳洪鹃</t>
  </si>
  <si>
    <t>(2021-2022-1)-BK006016-2</t>
  </si>
  <si>
    <t>60</t>
  </si>
  <si>
    <t>农学19-3;农学19-4</t>
  </si>
  <si>
    <t>星期三第3-4节{1-18周};星期五第5-6节{1-18周}</t>
  </si>
  <si>
    <t>19#505;19#303</t>
  </si>
  <si>
    <t>耕作学</t>
  </si>
  <si>
    <t>BK006018</t>
  </si>
  <si>
    <t>(2021-2022-1)-BK006018-3</t>
  </si>
  <si>
    <t>星期二第3-4节{1-10周};星期四第5-6节{1-10周}</t>
  </si>
  <si>
    <t>W306;19#212</t>
  </si>
  <si>
    <t>(2021-2022-1)-BK006018-2</t>
  </si>
  <si>
    <t>S315;W305</t>
  </si>
  <si>
    <t>韩惠芳,宁堂原</t>
  </si>
  <si>
    <t>(2021-2022-1)-BK006018-1</t>
  </si>
  <si>
    <t>星期二第1-2节{1-10周};星期四第3-4节{1-10周}</t>
  </si>
  <si>
    <t>S416;S419</t>
  </si>
  <si>
    <t>耕作学教学实习</t>
  </si>
  <si>
    <t>BS006003</t>
  </si>
  <si>
    <t>(2021-2022-1)-BS006003-1</t>
  </si>
  <si>
    <t>206</t>
  </si>
  <si>
    <t>农学19-1;农学19-2;农学19-3;农学19-4;农学19-5;农学19-6;农学免19-1</t>
  </si>
  <si>
    <t>001147,001169,001175,001129</t>
  </si>
  <si>
    <t>宁堂原,李耕,韩坤,韩惠芳</t>
  </si>
  <si>
    <t>001211</t>
  </si>
  <si>
    <t>张彩霞</t>
  </si>
  <si>
    <t>001171</t>
  </si>
  <si>
    <t>代兴龙</t>
  </si>
  <si>
    <t>92019069</t>
  </si>
  <si>
    <t>骆永丽</t>
  </si>
  <si>
    <t>三农政策与法规</t>
  </si>
  <si>
    <t>XF031023</t>
  </si>
  <si>
    <t>(2021-2022-1)-XF031023-1</t>
  </si>
  <si>
    <t>100</t>
  </si>
  <si>
    <t>农学免18-1;园艺免18-1;植保免18-1</t>
  </si>
  <si>
    <t>星期二第3-4节{11-19周};星期四第3-4节{11-19周}</t>
  </si>
  <si>
    <t>S523;N504</t>
  </si>
  <si>
    <t>代兴龙,邓志英,李勇</t>
  </si>
  <si>
    <t>农学免18-1</t>
  </si>
  <si>
    <t>作物栽培学教学实习A1</t>
  </si>
  <si>
    <t>BS006039</t>
  </si>
  <si>
    <t>16周</t>
  </si>
  <si>
    <t>(2021-2022-1)-BS006039-1</t>
  </si>
  <si>
    <t>作物育种学教学实习A1</t>
  </si>
  <si>
    <t>BS006040</t>
  </si>
  <si>
    <t>17周</t>
  </si>
  <si>
    <t>(2021-2022-1)-BS006040-1</t>
  </si>
  <si>
    <t>001183</t>
  </si>
  <si>
    <t>张永中</t>
  </si>
  <si>
    <t>农作制度教学实习</t>
  </si>
  <si>
    <t>BS007020</t>
  </si>
  <si>
    <t>0.6</t>
  </si>
  <si>
    <t>(2021-2022-1)-BS007020-1</t>
  </si>
  <si>
    <t>46</t>
  </si>
  <si>
    <t>中药18-1;中药18-2</t>
  </si>
  <si>
    <t>中药生物技术</t>
  </si>
  <si>
    <t>BK052028</t>
  </si>
  <si>
    <t>(2021-2022-1)-BK052028-1</t>
  </si>
  <si>
    <t>17</t>
  </si>
  <si>
    <t>中药19-1</t>
  </si>
  <si>
    <t>星期一第3-4节{1-9周};星期三第7-8节{1-9周}</t>
  </si>
  <si>
    <t>S121;W306</t>
  </si>
  <si>
    <t>001128</t>
  </si>
  <si>
    <t>宋振巧</t>
  </si>
  <si>
    <t>中药生物技术实验</t>
  </si>
  <si>
    <t>BK052029</t>
  </si>
  <si>
    <t>20</t>
  </si>
  <si>
    <t>2-10周</t>
  </si>
  <si>
    <t>(2021-2022-1)-BK052029-1</t>
  </si>
  <si>
    <t>农学实验室</t>
  </si>
  <si>
    <t>星期四第5-6节{7-10周};星期四第5-8节{2-6周}</t>
  </si>
  <si>
    <t>南校区实验楼A楼A418;南校区实验楼A楼A418</t>
  </si>
  <si>
    <t>天然药物化学</t>
  </si>
  <si>
    <t>BK052030</t>
  </si>
  <si>
    <t>1-7周</t>
  </si>
  <si>
    <t>(2021-2022-1)-BK052030-1</t>
  </si>
  <si>
    <t>星期一第7-8节{1-7周};星期二第3-4节{1-7周};星期三第3-4节{1-7周};星期五第3-4节{1-7周}</t>
  </si>
  <si>
    <t>W606;W606;W606;S121</t>
  </si>
  <si>
    <t>001193</t>
  </si>
  <si>
    <t>梅显贵</t>
  </si>
  <si>
    <t>天然药物化学实验</t>
  </si>
  <si>
    <t>BK052031</t>
  </si>
  <si>
    <t>1.2</t>
  </si>
  <si>
    <t>38</t>
  </si>
  <si>
    <t>3-12周</t>
  </si>
  <si>
    <t>(2021-2022-1)-BK052031-1</t>
  </si>
  <si>
    <t>星期日第5-8节{3-12周}</t>
  </si>
  <si>
    <t>南校区实验楼A楼A416</t>
  </si>
  <si>
    <t>中药鉴定学</t>
  </si>
  <si>
    <t>BK052032</t>
  </si>
  <si>
    <t>(2021-2022-1)-BK052032-1</t>
  </si>
  <si>
    <t>星期二第7-8节{1-10周};星期五第7-8节{1-10周}</t>
  </si>
  <si>
    <t>W405;W505</t>
  </si>
  <si>
    <t>001150</t>
  </si>
  <si>
    <t>周红英</t>
  </si>
  <si>
    <t>中药鉴定学实验</t>
  </si>
  <si>
    <t>BK052033</t>
  </si>
  <si>
    <t>4-6周(双),7-9周</t>
  </si>
  <si>
    <t>(2021-2022-1)-BK052033-1</t>
  </si>
  <si>
    <t>星期二第1-2节{4-6周(双),7-9周};星期四第3-4节{4-6周(双),7-9周}</t>
  </si>
  <si>
    <t>南校区实验楼A楼A411;南校区实验楼A楼A411</t>
  </si>
  <si>
    <t>中药炮制学</t>
  </si>
  <si>
    <t>BK052034</t>
  </si>
  <si>
    <t>(2021-2022-1)-BK052034-1</t>
  </si>
  <si>
    <t>星期一第7-8节{11-19周};星期四第7-8节{11-19周}</t>
  </si>
  <si>
    <t>S113;S512</t>
  </si>
  <si>
    <t>001153</t>
  </si>
  <si>
    <t>房信胜</t>
  </si>
  <si>
    <t>种子生产、加工教学实习</t>
  </si>
  <si>
    <t>BS008026</t>
  </si>
  <si>
    <t>1.3</t>
  </si>
  <si>
    <t>(2021-2022-1)-BS008026-1</t>
  </si>
  <si>
    <t>中药资源学</t>
  </si>
  <si>
    <t>BK052018</t>
  </si>
  <si>
    <t>(2021-2022-1)-BK052018-1</t>
  </si>
  <si>
    <t>星期二第1-2节{1-9周};星期四第1-2节{1-9周}</t>
  </si>
  <si>
    <t>E307;E307</t>
  </si>
  <si>
    <t>001190</t>
  </si>
  <si>
    <t>杨东清</t>
  </si>
  <si>
    <t>人体解剖学与生理学</t>
  </si>
  <si>
    <t>XF052002</t>
  </si>
  <si>
    <t>(2021-2022-1)-XF052002-1</t>
  </si>
  <si>
    <t>星期一第7-8节{1-9周};星期三第3-4节{1-9周}</t>
  </si>
  <si>
    <t>19#303;19#204</t>
  </si>
  <si>
    <t>肖娜</t>
  </si>
  <si>
    <t>0.5</t>
  </si>
  <si>
    <t>89</t>
  </si>
  <si>
    <t>农学新2001;农学新2002;农学新2003;农学新2101;农学新2102;农学新2103;农学新2104</t>
  </si>
  <si>
    <t>种子生物学</t>
  </si>
  <si>
    <t>BK008004</t>
  </si>
  <si>
    <t>(2021-2022-1)-BK008004-1</t>
  </si>
  <si>
    <t>星期一第7-8节{1-10周};星期五第1-2节{1-10周}</t>
  </si>
  <si>
    <t>E508;S623</t>
  </si>
  <si>
    <t>孙爱清</t>
  </si>
  <si>
    <t>BK008006</t>
  </si>
  <si>
    <t>1-8周</t>
  </si>
  <si>
    <t>(2021-2022-1)-BK008006-2</t>
  </si>
  <si>
    <t>115</t>
  </si>
  <si>
    <t>农学19-4;农学19-5;农学19-6;农学免19-1</t>
  </si>
  <si>
    <t>星期二第1-2节{1-8周};星期四第1-2节{1-8周}</t>
  </si>
  <si>
    <t>(2021-2022-1)-BK008006-1</t>
  </si>
  <si>
    <t>星期二第5-6节{1-8周};星期四第7-8节{1-8周}</t>
  </si>
  <si>
    <t>S214;S214</t>
  </si>
  <si>
    <t>7-10周</t>
  </si>
  <si>
    <t>(2021-2022-1)-BK008006-2D</t>
  </si>
  <si>
    <t>星期三第1-2节{7-10周}</t>
  </si>
  <si>
    <t>南校区实验楼A楼A411</t>
  </si>
  <si>
    <t>(2021-2022-1)-BK008006-2C</t>
  </si>
  <si>
    <t>农学19-4</t>
  </si>
  <si>
    <t>星期五第7-8节{7-10周}</t>
  </si>
  <si>
    <t>南校区实验楼A楼A418</t>
  </si>
  <si>
    <t>(2021-2022-1)-BK008006-2B</t>
  </si>
  <si>
    <t>30</t>
  </si>
  <si>
    <t>农学19-6</t>
  </si>
  <si>
    <t>星期三第3-4节{7-10周}</t>
  </si>
  <si>
    <t>(2021-2022-1)-BK008006-2A</t>
  </si>
  <si>
    <t>29</t>
  </si>
  <si>
    <t>农学19-5</t>
  </si>
  <si>
    <t>星期五第3-4节{7-10周}</t>
  </si>
  <si>
    <t>(2021-2022-1)-BK008006-1C</t>
  </si>
  <si>
    <t>农学19-1</t>
  </si>
  <si>
    <t>星期五第1-2节{7-10周}</t>
  </si>
  <si>
    <t>(2021-2022-1)-BK008006-1B</t>
  </si>
  <si>
    <t>农学19-2</t>
  </si>
  <si>
    <t>星期五第5-6节{7-10周}</t>
  </si>
  <si>
    <t>(2021-2022-1)-BK008006-1A</t>
  </si>
  <si>
    <t>农学19-3</t>
  </si>
  <si>
    <t>星期四第5-6节{7-10周}</t>
  </si>
  <si>
    <t>农学概论与实践</t>
  </si>
  <si>
    <t>XK006004</t>
  </si>
  <si>
    <t>农经免18-1;园艺免18-1;植保免18-1</t>
  </si>
  <si>
    <t>S121;S315</t>
  </si>
  <si>
    <t>6-9周</t>
  </si>
  <si>
    <t>(2021-2022-1)-XK006004-1C</t>
  </si>
  <si>
    <t>28</t>
  </si>
  <si>
    <t>农经免18-1</t>
  </si>
  <si>
    <t>星期一第3-4节{6-9周}</t>
  </si>
  <si>
    <t>(2021-2022-1)-XK006004-1B</t>
  </si>
  <si>
    <t>33</t>
  </si>
  <si>
    <t>园艺免18-1</t>
  </si>
  <si>
    <t>星期一第1-2节{6-9周}</t>
  </si>
  <si>
    <t>(2021-2022-1)-XK006004-1A</t>
  </si>
  <si>
    <t>植保免18-1</t>
  </si>
  <si>
    <t>星期一第5-6节{6-9周}</t>
  </si>
  <si>
    <t>农学学科前沿专题讲座</t>
  </si>
  <si>
    <t>XF006014</t>
  </si>
  <si>
    <t>(2021-2022-1)-XF006014-1</t>
  </si>
  <si>
    <t>星期一第3-4节{11-18周};星期四第5-6节{11-18周}</t>
  </si>
  <si>
    <t>S415;S421</t>
  </si>
  <si>
    <t>中药资源学科前沿专题讲座</t>
  </si>
  <si>
    <t>BK052037</t>
  </si>
  <si>
    <t>(2021-2022-1)-BK052037-1</t>
  </si>
  <si>
    <t>星期三第9-10节{1-7周};星期五第9-10节{1-7周}</t>
  </si>
  <si>
    <t>S512;S512</t>
  </si>
  <si>
    <t>房信胜,宋振巧,农学外聘1,梅显贵,祝丽香,肖娜</t>
  </si>
  <si>
    <t>中医基础理论</t>
  </si>
  <si>
    <t>BK052023</t>
  </si>
  <si>
    <t>(2021-2022-1)-BK052023-1</t>
  </si>
  <si>
    <t>中药2101</t>
  </si>
  <si>
    <t>星期二第5-6节{11-17周};星期五第3-4节{11-17周}</t>
  </si>
  <si>
    <t>S621;S414</t>
  </si>
  <si>
    <t>陈建省</t>
  </si>
  <si>
    <t>粮食安全与人类健康</t>
  </si>
  <si>
    <t>XZ006002</t>
  </si>
  <si>
    <t>(2021-2022-1)-XZ006002-1</t>
  </si>
  <si>
    <t>星期六第9-10节{1-8周};星期日第3-4节{1-8周}</t>
  </si>
  <si>
    <t>19#512;19#507</t>
  </si>
  <si>
    <t>作物生产学实验A1</t>
  </si>
  <si>
    <t>BK006025</t>
  </si>
  <si>
    <t>(2021-2022-1)-BK006025-6</t>
  </si>
  <si>
    <t>星期五第1-4节{1-8周}</t>
  </si>
  <si>
    <t>(2021-2022-1)-BK006025-5</t>
  </si>
  <si>
    <t>星期六第1-4节{1-8周}</t>
  </si>
  <si>
    <t>(2021-2022-1)-BK006025-3</t>
  </si>
  <si>
    <t>星期一第5-8节{1-8周}</t>
  </si>
  <si>
    <t>(2021-2022-1)-BK006025-2</t>
  </si>
  <si>
    <t>星期六第5-8节{1-8周}</t>
  </si>
  <si>
    <t>(2021-2022-1)-BK006025-1</t>
  </si>
  <si>
    <t>星期三第1-4节{1-8周}</t>
  </si>
  <si>
    <t>(2021-2022-1)-BK006025-7</t>
  </si>
  <si>
    <t>星期一第1-4节{1-8周}</t>
  </si>
  <si>
    <t>(2021-2022-1)-BK006025-4</t>
  </si>
  <si>
    <t>星期二第5-8节{1-8周}</t>
  </si>
  <si>
    <t>作物育种学实验A1</t>
  </si>
  <si>
    <t>BK006027</t>
  </si>
  <si>
    <t>2-19周</t>
  </si>
  <si>
    <t>(2021-2022-1)-BK006027-5</t>
  </si>
  <si>
    <t>星期五第5-6节{2-19周}</t>
  </si>
  <si>
    <t>南校区实验楼A楼A409</t>
  </si>
  <si>
    <t>(2021-2022-1)-BK006027-4</t>
  </si>
  <si>
    <t>星期三第1-2节{2-19周}</t>
  </si>
  <si>
    <t>(2021-2022-1)-BK006027-2</t>
  </si>
  <si>
    <t>星期三第3-4节{2-19周}</t>
  </si>
  <si>
    <t>001202</t>
  </si>
  <si>
    <t>庞昀龙</t>
  </si>
  <si>
    <t>(2021-2022-1)-BK006027-7</t>
  </si>
  <si>
    <t>星期三第5-6节{2-19周}</t>
  </si>
  <si>
    <t>(2021-2022-1)-BK006027-6</t>
  </si>
  <si>
    <t>星期五第7-8节{2-19周}</t>
  </si>
  <si>
    <t>(2021-2022-1)-BK006027-3</t>
  </si>
  <si>
    <t>星期五第1-2节{2-19周}</t>
  </si>
  <si>
    <t>(2021-2022-1)-BK006027-1</t>
  </si>
  <si>
    <t>星期三第7-8节{2-19周}</t>
  </si>
  <si>
    <t>谷物品质检测与食品加工学</t>
  </si>
  <si>
    <t>XF006007</t>
  </si>
  <si>
    <t>(2021-2022-1)-XF006007-1</t>
  </si>
  <si>
    <t>84</t>
  </si>
  <si>
    <t>农学18-1;农学18-2;农学18-3;农学18-4;农学免18-1;种子19-1;种子19-2</t>
  </si>
  <si>
    <t>星期二第9-10节{1-9周};星期四第9-10节{1-9周}</t>
  </si>
  <si>
    <t>N403;N403</t>
  </si>
  <si>
    <t>陈建省,邓志英</t>
  </si>
  <si>
    <t>作物种子学实验</t>
  </si>
  <si>
    <t>XF006008</t>
  </si>
  <si>
    <t>1-12周</t>
  </si>
  <si>
    <t>(2021-2022-1)-XF006008-4</t>
  </si>
  <si>
    <t>农学18-4</t>
  </si>
  <si>
    <t>南校区实验楼A楼A403;南校区实验楼A楼A403</t>
  </si>
  <si>
    <t>(2021-2022-1)-XF006008-2</t>
  </si>
  <si>
    <t>13</t>
  </si>
  <si>
    <t>农学18-2</t>
  </si>
  <si>
    <t>星期一第3-4节{1-12周};星期三第3-4节{1-12周}</t>
  </si>
  <si>
    <t>(2021-2022-1)-XF006008-3</t>
  </si>
  <si>
    <t>农学18-3</t>
  </si>
  <si>
    <t>(2021-2022-1)-XF006008-1</t>
  </si>
  <si>
    <t>农学18-1</t>
  </si>
  <si>
    <t>专业英语</t>
  </si>
  <si>
    <t>XF006010</t>
  </si>
  <si>
    <t>(2021-2022-1)-XF006010-1</t>
  </si>
  <si>
    <t>S513;S316</t>
  </si>
  <si>
    <t>骆永丽,李晓明</t>
  </si>
  <si>
    <t>植物生产学实验A1</t>
  </si>
  <si>
    <t>BK007012</t>
  </si>
  <si>
    <t>16</t>
  </si>
  <si>
    <t>2-7周</t>
  </si>
  <si>
    <t>(2021-2022-1)-BK007012-3</t>
  </si>
  <si>
    <t>21</t>
  </si>
  <si>
    <t>种子19-1</t>
  </si>
  <si>
    <t>星期四第1-2节{4-7周};星期四第1-4节{2-3周}</t>
  </si>
  <si>
    <t>001207</t>
  </si>
  <si>
    <t>杨猛</t>
  </si>
  <si>
    <t>(2021-2022-1)-BK007012-2</t>
  </si>
  <si>
    <t>35</t>
  </si>
  <si>
    <t>植科19-2</t>
  </si>
  <si>
    <t>星期日第3-4节{4-7周};星期日第5-8节{2-3周}</t>
  </si>
  <si>
    <t>(2021-2022-1)-BK007012-4</t>
  </si>
  <si>
    <t>种子19-2</t>
  </si>
  <si>
    <t>星期五第5-6节{4-7周};星期五第5-8节{2-3周}</t>
  </si>
  <si>
    <t>(2021-2022-1)-BK007012-1</t>
  </si>
  <si>
    <t>植科19-1</t>
  </si>
  <si>
    <t>星期日第1-2节{4-7周};星期日第1-4节{2-3周}</t>
  </si>
  <si>
    <t>植物育种学实验A1</t>
  </si>
  <si>
    <t>BK007014</t>
  </si>
  <si>
    <t>(2021-2022-1)-BK007014-3</t>
  </si>
  <si>
    <t>星期二第1-2节{1-8周}</t>
  </si>
  <si>
    <t>(2021-2022-1)-BK007014-2</t>
  </si>
  <si>
    <t>星期一第1-2节{1-8周}</t>
  </si>
  <si>
    <t>003090</t>
  </si>
  <si>
    <t>赵岩</t>
  </si>
  <si>
    <t>(2021-2022-1)-BK007014-1</t>
  </si>
  <si>
    <t>星期一第7-8节{1-8周}</t>
  </si>
  <si>
    <t>(2021-2022-1)-BK007014-4</t>
  </si>
  <si>
    <t>星期四第1-2节{1-8周}</t>
  </si>
  <si>
    <t>92019048</t>
  </si>
  <si>
    <t>王维</t>
  </si>
  <si>
    <t>植物科学技术学科前沿专题讲座</t>
  </si>
  <si>
    <t>BK007016</t>
  </si>
  <si>
    <t>(2021-2022-1)-BK007016-1</t>
  </si>
  <si>
    <t>星期四第1-3节{2-9周}</t>
  </si>
  <si>
    <t>19#304</t>
  </si>
  <si>
    <t>BS006027</t>
  </si>
  <si>
    <t>(2021-2022-1)-BS006027-2</t>
  </si>
  <si>
    <t>(2021-2022-1)-BS006027-1</t>
  </si>
  <si>
    <t>BS006029</t>
  </si>
  <si>
    <t>(2021-2022-1)-BS006029-1</t>
  </si>
  <si>
    <t>药用植物栽培学2</t>
  </si>
  <si>
    <t>BK052006</t>
  </si>
  <si>
    <t>10-16周</t>
  </si>
  <si>
    <t>(2021-2022-1)-BK052006-1</t>
  </si>
  <si>
    <t>星期四第1-2节{10-16周};星期五第3-4节{10-16周}</t>
  </si>
  <si>
    <t>S516;S214</t>
  </si>
  <si>
    <t>016071</t>
  </si>
  <si>
    <t>祝丽香</t>
  </si>
  <si>
    <t>药用植物栽培学实验2</t>
  </si>
  <si>
    <t>BK052008</t>
  </si>
  <si>
    <t>(2021-2022-1)-BK052008-1</t>
  </si>
  <si>
    <t>星期五第5-6节{16-19周};星期五第5-8节{11-15周}</t>
  </si>
  <si>
    <t>中药炮制学实验</t>
  </si>
  <si>
    <t>BK052012</t>
  </si>
  <si>
    <t>14-17周</t>
  </si>
  <si>
    <t>(2021-2022-1)-BK052012-1</t>
  </si>
  <si>
    <t>星期日第5-8节{14-17周}</t>
  </si>
  <si>
    <t>南校区实验楼A楼A304</t>
  </si>
  <si>
    <t>农业导论</t>
  </si>
  <si>
    <t>BK192001</t>
  </si>
  <si>
    <t>(2021-2022-1)-BK192001-1</t>
  </si>
  <si>
    <t>星期二第1-2节{1-9周};星期四第3-4节{1-9周}</t>
  </si>
  <si>
    <t>N202;N201</t>
  </si>
  <si>
    <t>判断是否提交</t>
    <phoneticPr fontId="2" type="noConversion"/>
  </si>
  <si>
    <t>任课教师</t>
    <phoneticPr fontId="2" type="noConversion"/>
  </si>
  <si>
    <t>bk052028-1</t>
    <phoneticPr fontId="2" type="noConversion"/>
  </si>
  <si>
    <t>bk052030-1</t>
    <phoneticPr fontId="2" type="noConversion"/>
  </si>
  <si>
    <t>bk006006-1</t>
    <phoneticPr fontId="2" type="noConversion"/>
  </si>
  <si>
    <t>XF006005-2</t>
    <phoneticPr fontId="2" type="noConversion"/>
  </si>
  <si>
    <t>xf006005-5</t>
    <phoneticPr fontId="2" type="noConversion"/>
  </si>
  <si>
    <t>xf052002-1</t>
    <phoneticPr fontId="2" type="noConversion"/>
  </si>
  <si>
    <t>BK052034-1</t>
    <phoneticPr fontId="2" type="noConversion"/>
  </si>
  <si>
    <t>BK052037-1</t>
    <phoneticPr fontId="2" type="noConversion"/>
  </si>
  <si>
    <t>XF006010-1</t>
    <phoneticPr fontId="2" type="noConversion"/>
  </si>
  <si>
    <t>BK006018-2</t>
  </si>
  <si>
    <t>BK006018-3</t>
    <phoneticPr fontId="2" type="noConversion"/>
  </si>
  <si>
    <t>bk006006-4</t>
    <phoneticPr fontId="2" type="noConversion"/>
  </si>
  <si>
    <t>bk006006-3</t>
    <phoneticPr fontId="2" type="noConversion"/>
  </si>
  <si>
    <t>bk006006-5</t>
    <phoneticPr fontId="2" type="noConversion"/>
  </si>
  <si>
    <t>bk006006-2</t>
    <phoneticPr fontId="2" type="noConversion"/>
  </si>
  <si>
    <t>BK006001-1</t>
  </si>
  <si>
    <t>BK006022-1</t>
    <phoneticPr fontId="2" type="noConversion"/>
  </si>
  <si>
    <t>(2021-2022-1)-XK006004-1</t>
    <phoneticPr fontId="2" type="noConversion"/>
  </si>
  <si>
    <t>XK006004-1</t>
    <phoneticPr fontId="2" type="noConversion"/>
  </si>
  <si>
    <t>BK052006-1</t>
    <phoneticPr fontId="2" type="noConversion"/>
  </si>
  <si>
    <t>BK006012-2</t>
    <phoneticPr fontId="2" type="noConversion"/>
  </si>
  <si>
    <t>BK006016-1</t>
  </si>
  <si>
    <t>BK006016-2</t>
  </si>
  <si>
    <r>
      <rPr>
        <sz val="10"/>
        <rFont val="微软雅黑"/>
        <family val="2"/>
        <charset val="134"/>
      </rPr>
      <t>农学免</t>
    </r>
    <r>
      <rPr>
        <sz val="10"/>
        <rFont val="Arial"/>
        <family val="2"/>
      </rPr>
      <t>19-1</t>
    </r>
    <phoneticPr fontId="2" type="noConversion"/>
  </si>
  <si>
    <t>李耕</t>
    <phoneticPr fontId="2" type="noConversion"/>
  </si>
  <si>
    <t>BK006023-2</t>
    <phoneticPr fontId="2" type="noConversion"/>
  </si>
  <si>
    <t>bk008006-1</t>
    <phoneticPr fontId="2" type="noConversion"/>
  </si>
  <si>
    <t>bk008006-2</t>
  </si>
  <si>
    <t>BK006012-3</t>
    <phoneticPr fontId="2" type="noConversion"/>
  </si>
  <si>
    <t>2D</t>
  </si>
  <si>
    <t>2C</t>
  </si>
  <si>
    <t>2B</t>
  </si>
  <si>
    <t>2A</t>
  </si>
  <si>
    <t>1C</t>
  </si>
  <si>
    <t>1B</t>
  </si>
  <si>
    <t>1A</t>
  </si>
  <si>
    <t>班号</t>
    <phoneticPr fontId="2" type="noConversion"/>
  </si>
  <si>
    <t>bk007006-1</t>
    <phoneticPr fontId="2" type="noConversion"/>
  </si>
  <si>
    <t>bk007006-2</t>
  </si>
  <si>
    <t>BK192001-1</t>
  </si>
  <si>
    <t>列1</t>
  </si>
  <si>
    <t>BK006016-3</t>
  </si>
  <si>
    <t>BK006016-4</t>
  </si>
  <si>
    <t>XF006002-1</t>
  </si>
  <si>
    <t>BK006012</t>
    <phoneticPr fontId="2" type="noConversion"/>
  </si>
  <si>
    <t>BK006012-1</t>
    <phoneticPr fontId="2" type="noConversion"/>
  </si>
  <si>
    <t>XF006005-4</t>
    <phoneticPr fontId="2" type="noConversion"/>
  </si>
  <si>
    <t>BK006018-1</t>
    <phoneticPr fontId="2" type="noConversion"/>
  </si>
  <si>
    <t>理论课</t>
    <phoneticPr fontId="2" type="noConversion"/>
  </si>
  <si>
    <t>教学日历课程</t>
    <phoneticPr fontId="2" type="noConversion"/>
  </si>
  <si>
    <t>BK007016-1</t>
    <phoneticPr fontId="2" type="noConversion"/>
  </si>
  <si>
    <t>BK052018-1</t>
    <phoneticPr fontId="2" type="noConversion"/>
  </si>
  <si>
    <t>BK007003-2</t>
  </si>
  <si>
    <t>BK008004-1</t>
    <phoneticPr fontId="2" type="noConversion"/>
  </si>
  <si>
    <t>XF006005-3</t>
  </si>
  <si>
    <t>XF006005-1</t>
  </si>
  <si>
    <t>BK007003-1</t>
  </si>
  <si>
    <t>XF031023-1</t>
  </si>
  <si>
    <t>BK052023-1</t>
  </si>
  <si>
    <t>BK052032-1</t>
  </si>
  <si>
    <t>作物种子学（课内实验）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</si>
</sst>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等线"/>
      <family val="2"/>
      <scheme val="minor"/>
    </font>
    <font>
      <b/>
      <sz val="10"/>
      <color indexed="9"/>
      <name val="Arial"/>
      <family val="2"/>
    </font>
    <font>
      <sz val="9"/>
      <name val="等线"/>
      <family val="3"/>
      <charset val="134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color theme="1"/>
      <name val="等线"/>
      <family val="3"/>
      <charset val="134"/>
      <scheme val="minor"/>
    </font>
    <font>
      <sz val="9.5"/>
      <color theme="1"/>
      <name val="宋体"/>
      <family val="3"/>
      <charset val="134"/>
    </font>
    <font>
      <sz val="9.5"/>
      <color rgb="FF000000"/>
      <name val="Times New Roman"/>
      <family val="1"/>
    </font>
    <font>
      <sz val="9"/>
      <color rgb="FF000000"/>
      <name val="Times New Roman"/>
      <family val="1"/>
    </font>
    <font>
      <sz val="9.5"/>
      <color theme="1"/>
      <name val="Times New Roman"/>
      <family val="1"/>
    </font>
    <font>
      <sz val="10.5"/>
      <color theme="1"/>
      <name val="宋体"/>
      <family val="3"/>
      <charset val="134"/>
    </font>
    <font>
      <sz val="9"/>
      <color theme="1"/>
      <name val="Times New Roman"/>
      <family val="1"/>
    </font>
    <font>
      <sz val="10"/>
      <name val="微软雅黑"/>
      <family val="2"/>
      <charset val="134"/>
    </font>
    <font>
      <sz val="10"/>
      <name val="Arial"/>
      <family val="2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color theme="0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7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1" xfId="0" applyBorder="1"/>
    <xf numFmtId="0" fontId="0" fillId="0" borderId="1" xfId="0" applyBorder="1" applyAlignment="1">
      <alignment shrinkToFit="1"/>
    </xf>
    <xf numFmtId="0" fontId="5" fillId="0" borderId="1" xfId="0" applyFont="1" applyBorder="1"/>
    <xf numFmtId="49" fontId="0" fillId="0" borderId="1" xfId="0" applyNumberFormat="1" applyBorder="1"/>
    <xf numFmtId="0" fontId="14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5" fillId="0" borderId="2" xfId="0" applyFont="1" applyBorder="1"/>
    <xf numFmtId="0" fontId="0" fillId="0" borderId="2" xfId="0" applyBorder="1"/>
    <xf numFmtId="0" fontId="18" fillId="3" borderId="4" xfId="0" applyFont="1" applyFill="1" applyBorder="1"/>
    <xf numFmtId="0" fontId="18" fillId="3" borderId="4" xfId="0" applyFont="1" applyFill="1" applyBorder="1" applyAlignment="1">
      <alignment shrinkToFit="1"/>
    </xf>
    <xf numFmtId="49" fontId="18" fillId="3" borderId="3" xfId="0" applyNumberFormat="1" applyFont="1" applyFill="1" applyBorder="1"/>
    <xf numFmtId="0" fontId="0" fillId="4" borderId="4" xfId="0" applyFont="1" applyFill="1" applyBorder="1"/>
    <xf numFmtId="0" fontId="0" fillId="4" borderId="4" xfId="0" applyFont="1" applyFill="1" applyBorder="1" applyAlignment="1">
      <alignment shrinkToFit="1"/>
    </xf>
    <xf numFmtId="49" fontId="0" fillId="4" borderId="3" xfId="0" applyNumberFormat="1" applyFont="1" applyFill="1" applyBorder="1"/>
    <xf numFmtId="0" fontId="0" fillId="0" borderId="4" xfId="0" applyFont="1" applyBorder="1"/>
    <xf numFmtId="0" fontId="0" fillId="0" borderId="4" xfId="0" applyFont="1" applyBorder="1" applyAlignment="1">
      <alignment shrinkToFit="1"/>
    </xf>
    <xf numFmtId="49" fontId="0" fillId="0" borderId="3" xfId="0" applyNumberFormat="1" applyFont="1" applyBorder="1"/>
    <xf numFmtId="0" fontId="6" fillId="0" borderId="3" xfId="0" applyFont="1" applyBorder="1"/>
    <xf numFmtId="0" fontId="7" fillId="4" borderId="3" xfId="0" applyFont="1" applyFill="1" applyBorder="1"/>
    <xf numFmtId="0" fontId="8" fillId="0" borderId="3" xfId="0" applyFont="1" applyBorder="1"/>
    <xf numFmtId="0" fontId="9" fillId="0" borderId="3" xfId="0" applyFont="1" applyBorder="1"/>
    <xf numFmtId="0" fontId="0" fillId="0" borderId="3" xfId="0" applyFont="1" applyBorder="1"/>
    <xf numFmtId="0" fontId="19" fillId="0" borderId="6" xfId="0" applyFont="1" applyBorder="1"/>
    <xf numFmtId="0" fontId="19" fillId="0" borderId="6" xfId="0" applyFont="1" applyBorder="1" applyAlignment="1">
      <alignment shrinkToFit="1"/>
    </xf>
    <xf numFmtId="49" fontId="19" fillId="0" borderId="1" xfId="0" applyNumberFormat="1" applyFont="1" applyBorder="1"/>
    <xf numFmtId="0" fontId="9" fillId="4" borderId="3" xfId="0" applyFont="1" applyFill="1" applyBorder="1"/>
    <xf numFmtId="49" fontId="0" fillId="0" borderId="4" xfId="0" applyNumberFormat="1" applyFont="1" applyBorder="1"/>
    <xf numFmtId="0" fontId="11" fillId="4" borderId="3" xfId="0" applyFont="1" applyFill="1" applyBorder="1"/>
    <xf numFmtId="49" fontId="0" fillId="0" borderId="5" xfId="0" applyNumberFormat="1" applyFont="1" applyBorder="1"/>
    <xf numFmtId="0" fontId="10" fillId="0" borderId="3" xfId="0" applyFont="1" applyBorder="1"/>
    <xf numFmtId="49" fontId="0" fillId="4" borderId="5" xfId="0" applyNumberFormat="1" applyFont="1" applyFill="1" applyBorder="1"/>
    <xf numFmtId="0" fontId="5" fillId="0" borderId="4" xfId="0" applyFont="1" applyBorder="1"/>
    <xf numFmtId="0" fontId="0" fillId="0" borderId="4" xfId="0" applyBorder="1"/>
    <xf numFmtId="0" fontId="0" fillId="0" borderId="6" xfId="0" applyBorder="1"/>
    <xf numFmtId="49" fontId="0" fillId="4" borderId="0" xfId="0" applyNumberFormat="1" applyFont="1" applyFill="1" applyBorder="1"/>
    <xf numFmtId="0" fontId="6" fillId="0" borderId="0" xfId="0" applyFont="1"/>
    <xf numFmtId="49" fontId="0" fillId="0" borderId="0" xfId="0" applyNumberFormat="1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5" fillId="0" borderId="1" xfId="0" applyFont="1" applyBorder="1" applyAlignment="1"/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Normal="100" workbookViewId="0">
      <selection activeCell="A2" sqref="A2:K48"/>
    </sheetView>
  </sheetViews>
  <sheetFormatPr defaultRowHeight="13.8"/>
  <cols>
    <col min="1" max="1" width="21" customWidth="1"/>
    <col min="2" max="2" width="9.21875" customWidth="1"/>
    <col min="6" max="6" width="10.88671875" customWidth="1"/>
    <col min="7" max="7" width="24.88671875" customWidth="1"/>
    <col min="9" max="9" width="30.21875" customWidth="1"/>
    <col min="11" max="11" width="41.33203125" customWidth="1"/>
    <col min="13" max="13" width="10.77734375" customWidth="1"/>
  </cols>
  <sheetData>
    <row r="1" spans="1: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</row>
    <row r="2" spans="1:15" ht="15">
      <c r="A2" s="43" t="s">
        <v>153</v>
      </c>
      <c r="B2" s="44" t="s">
        <v>154</v>
      </c>
      <c r="C2" s="44" t="s">
        <v>100</v>
      </c>
      <c r="D2" s="44" t="s">
        <v>100</v>
      </c>
      <c r="E2" s="44" t="s">
        <v>100</v>
      </c>
      <c r="F2" s="44" t="s">
        <v>142</v>
      </c>
      <c r="G2" s="43" t="s">
        <v>161</v>
      </c>
      <c r="H2" s="44" t="s">
        <v>122</v>
      </c>
      <c r="I2" s="45" t="s">
        <v>584</v>
      </c>
      <c r="J2" s="43" t="s">
        <v>103</v>
      </c>
      <c r="K2" s="43" t="s">
        <v>104</v>
      </c>
      <c r="L2" s="3" t="s">
        <v>104</v>
      </c>
      <c r="M2" s="3" t="s">
        <v>163</v>
      </c>
      <c r="N2" s="3" t="s">
        <v>164</v>
      </c>
      <c r="O2" s="3" t="s">
        <v>37</v>
      </c>
    </row>
    <row r="3" spans="1:15">
      <c r="A3" s="43" t="s">
        <v>429</v>
      </c>
      <c r="B3" s="44" t="s">
        <v>430</v>
      </c>
      <c r="C3" s="44" t="s">
        <v>100</v>
      </c>
      <c r="D3" s="44" t="s">
        <v>19</v>
      </c>
      <c r="E3" s="44" t="s">
        <v>20</v>
      </c>
      <c r="F3" s="44" t="s">
        <v>357</v>
      </c>
      <c r="G3" s="43" t="s">
        <v>435</v>
      </c>
      <c r="H3" s="44" t="s">
        <v>378</v>
      </c>
      <c r="I3" s="43" t="s">
        <v>388</v>
      </c>
      <c r="J3" s="43" t="s">
        <v>291</v>
      </c>
      <c r="K3" s="43" t="s">
        <v>436</v>
      </c>
      <c r="L3" s="3" t="s">
        <v>372</v>
      </c>
      <c r="M3" s="3" t="s">
        <v>248</v>
      </c>
      <c r="N3" s="3" t="s">
        <v>249</v>
      </c>
      <c r="O3" s="3" t="s">
        <v>37</v>
      </c>
    </row>
    <row r="4" spans="1:15">
      <c r="A4" s="43" t="s">
        <v>429</v>
      </c>
      <c r="B4" s="44" t="s">
        <v>430</v>
      </c>
      <c r="C4" s="44" t="s">
        <v>100</v>
      </c>
      <c r="D4" s="44" t="s">
        <v>19</v>
      </c>
      <c r="E4" s="44" t="s">
        <v>20</v>
      </c>
      <c r="F4" s="44" t="s">
        <v>357</v>
      </c>
      <c r="G4" s="43" t="s">
        <v>437</v>
      </c>
      <c r="H4" s="44" t="s">
        <v>145</v>
      </c>
      <c r="I4" s="43" t="s">
        <v>385</v>
      </c>
      <c r="J4" s="43" t="s">
        <v>291</v>
      </c>
      <c r="K4" s="43" t="s">
        <v>438</v>
      </c>
      <c r="L4" s="3" t="s">
        <v>372</v>
      </c>
      <c r="M4" s="3" t="s">
        <v>248</v>
      </c>
      <c r="N4" s="3" t="s">
        <v>249</v>
      </c>
      <c r="O4" s="3" t="s">
        <v>37</v>
      </c>
    </row>
    <row r="5" spans="1:15">
      <c r="A5" s="43" t="s">
        <v>429</v>
      </c>
      <c r="B5" s="44" t="s">
        <v>430</v>
      </c>
      <c r="C5" s="44" t="s">
        <v>100</v>
      </c>
      <c r="D5" s="44" t="s">
        <v>19</v>
      </c>
      <c r="E5" s="44" t="s">
        <v>20</v>
      </c>
      <c r="F5" s="44" t="s">
        <v>357</v>
      </c>
      <c r="G5" s="43" t="s">
        <v>439</v>
      </c>
      <c r="H5" s="44" t="s">
        <v>145</v>
      </c>
      <c r="I5" s="43" t="s">
        <v>382</v>
      </c>
      <c r="J5" s="43" t="s">
        <v>291</v>
      </c>
      <c r="K5" s="43" t="s">
        <v>440</v>
      </c>
      <c r="L5" s="3" t="s">
        <v>372</v>
      </c>
      <c r="M5" s="3" t="s">
        <v>248</v>
      </c>
      <c r="N5" s="3" t="s">
        <v>249</v>
      </c>
      <c r="O5" s="3" t="s">
        <v>37</v>
      </c>
    </row>
    <row r="6" spans="1:15">
      <c r="A6" s="43" t="s">
        <v>548</v>
      </c>
      <c r="B6" s="44" t="s">
        <v>549</v>
      </c>
      <c r="C6" s="44" t="s">
        <v>347</v>
      </c>
      <c r="D6" s="44" t="s">
        <v>19</v>
      </c>
      <c r="E6" s="44" t="s">
        <v>494</v>
      </c>
      <c r="F6" s="44" t="s">
        <v>550</v>
      </c>
      <c r="G6" s="43" t="s">
        <v>551</v>
      </c>
      <c r="H6" s="44" t="s">
        <v>280</v>
      </c>
      <c r="I6" s="43" t="s">
        <v>281</v>
      </c>
      <c r="J6" s="43" t="s">
        <v>291</v>
      </c>
      <c r="K6" s="43" t="s">
        <v>552</v>
      </c>
      <c r="L6" s="3" t="s">
        <v>553</v>
      </c>
      <c r="M6" s="3" t="s">
        <v>328</v>
      </c>
      <c r="N6" s="3" t="s">
        <v>329</v>
      </c>
      <c r="O6" s="3" t="s">
        <v>37</v>
      </c>
    </row>
    <row r="7" spans="1:15">
      <c r="A7" s="43" t="s">
        <v>98</v>
      </c>
      <c r="B7" s="44" t="s">
        <v>99</v>
      </c>
      <c r="C7" s="44" t="s">
        <v>100</v>
      </c>
      <c r="D7" s="44" t="s">
        <v>100</v>
      </c>
      <c r="E7" s="44" t="s">
        <v>100</v>
      </c>
      <c r="F7" s="44" t="s">
        <v>101</v>
      </c>
      <c r="G7" s="43" t="s">
        <v>102</v>
      </c>
      <c r="H7" s="44" t="s">
        <v>81</v>
      </c>
      <c r="I7" s="43" t="s">
        <v>82</v>
      </c>
      <c r="J7" s="43" t="s">
        <v>103</v>
      </c>
      <c r="K7" s="43" t="s">
        <v>104</v>
      </c>
      <c r="L7" s="3" t="s">
        <v>104</v>
      </c>
      <c r="M7" s="3" t="s">
        <v>85</v>
      </c>
      <c r="N7" s="3" t="s">
        <v>86</v>
      </c>
      <c r="O7" s="3" t="s">
        <v>37</v>
      </c>
    </row>
    <row r="8" spans="1:15">
      <c r="A8" s="43" t="s">
        <v>98</v>
      </c>
      <c r="B8" s="44" t="s">
        <v>99</v>
      </c>
      <c r="C8" s="44" t="s">
        <v>100</v>
      </c>
      <c r="D8" s="44" t="s">
        <v>100</v>
      </c>
      <c r="E8" s="44" t="s">
        <v>100</v>
      </c>
      <c r="F8" s="44" t="s">
        <v>105</v>
      </c>
      <c r="G8" s="43" t="s">
        <v>106</v>
      </c>
      <c r="H8" s="44" t="s">
        <v>74</v>
      </c>
      <c r="I8" s="43" t="s">
        <v>75</v>
      </c>
      <c r="J8" s="43" t="s">
        <v>103</v>
      </c>
      <c r="K8" s="43" t="s">
        <v>104</v>
      </c>
      <c r="L8" s="3" t="s">
        <v>104</v>
      </c>
      <c r="M8" s="3" t="s">
        <v>85</v>
      </c>
      <c r="N8" s="3" t="s">
        <v>86</v>
      </c>
      <c r="O8" s="3" t="s">
        <v>37</v>
      </c>
    </row>
    <row r="9" spans="1:15">
      <c r="A9" s="46" t="s">
        <v>621</v>
      </c>
      <c r="B9" s="44" t="s">
        <v>356</v>
      </c>
      <c r="C9" s="44" t="s">
        <v>72</v>
      </c>
      <c r="D9" s="44" t="s">
        <v>72</v>
      </c>
      <c r="E9" s="44">
        <v>8</v>
      </c>
      <c r="F9" s="44" t="s">
        <v>365</v>
      </c>
      <c r="G9" s="43" t="s">
        <v>366</v>
      </c>
      <c r="H9" s="44" t="s">
        <v>122</v>
      </c>
      <c r="I9" s="43" t="s">
        <v>162</v>
      </c>
      <c r="J9" s="43" t="s">
        <v>291</v>
      </c>
      <c r="K9" s="43" t="s">
        <v>367</v>
      </c>
      <c r="L9" s="3" t="s">
        <v>368</v>
      </c>
      <c r="M9" s="3" t="s">
        <v>140</v>
      </c>
      <c r="N9" s="3" t="s">
        <v>141</v>
      </c>
      <c r="O9" s="3" t="s">
        <v>37</v>
      </c>
    </row>
    <row r="10" spans="1:15">
      <c r="A10" s="46" t="s">
        <v>621</v>
      </c>
      <c r="B10" s="44" t="s">
        <v>356</v>
      </c>
      <c r="C10" s="44" t="s">
        <v>72</v>
      </c>
      <c r="D10" s="44" t="s">
        <v>72</v>
      </c>
      <c r="E10" s="44">
        <v>8</v>
      </c>
      <c r="F10" s="44" t="s">
        <v>365</v>
      </c>
      <c r="G10" s="43" t="s">
        <v>369</v>
      </c>
      <c r="H10" s="44" t="s">
        <v>145</v>
      </c>
      <c r="I10" s="43" t="s">
        <v>370</v>
      </c>
      <c r="J10" s="43" t="s">
        <v>291</v>
      </c>
      <c r="K10" s="43" t="s">
        <v>371</v>
      </c>
      <c r="L10" s="3" t="s">
        <v>372</v>
      </c>
      <c r="M10" s="3" t="s">
        <v>140</v>
      </c>
      <c r="N10" s="3" t="s">
        <v>141</v>
      </c>
      <c r="O10" s="3" t="s">
        <v>37</v>
      </c>
    </row>
    <row r="11" spans="1:15">
      <c r="A11" s="46" t="s">
        <v>621</v>
      </c>
      <c r="B11" s="44" t="s">
        <v>356</v>
      </c>
      <c r="C11" s="44" t="s">
        <v>72</v>
      </c>
      <c r="D11" s="44" t="s">
        <v>72</v>
      </c>
      <c r="E11" s="44">
        <v>8</v>
      </c>
      <c r="F11" s="44" t="s">
        <v>365</v>
      </c>
      <c r="G11" s="43" t="s">
        <v>373</v>
      </c>
      <c r="H11" s="44" t="s">
        <v>374</v>
      </c>
      <c r="I11" s="43" t="s">
        <v>375</v>
      </c>
      <c r="J11" s="43" t="s">
        <v>291</v>
      </c>
      <c r="K11" s="43" t="s">
        <v>376</v>
      </c>
      <c r="L11" s="3" t="s">
        <v>368</v>
      </c>
      <c r="M11" s="3" t="s">
        <v>140</v>
      </c>
      <c r="N11" s="3" t="s">
        <v>141</v>
      </c>
      <c r="O11" s="3" t="s">
        <v>37</v>
      </c>
    </row>
    <row r="12" spans="1:15">
      <c r="A12" s="46" t="s">
        <v>621</v>
      </c>
      <c r="B12" s="44" t="s">
        <v>356</v>
      </c>
      <c r="C12" s="44" t="s">
        <v>72</v>
      </c>
      <c r="D12" s="44" t="s">
        <v>72</v>
      </c>
      <c r="E12" s="44">
        <v>8</v>
      </c>
      <c r="F12" s="44" t="s">
        <v>365</v>
      </c>
      <c r="G12" s="43" t="s">
        <v>377</v>
      </c>
      <c r="H12" s="44" t="s">
        <v>378</v>
      </c>
      <c r="I12" s="43" t="s">
        <v>379</v>
      </c>
      <c r="J12" s="43" t="s">
        <v>291</v>
      </c>
      <c r="K12" s="43" t="s">
        <v>380</v>
      </c>
      <c r="L12" s="3" t="s">
        <v>368</v>
      </c>
      <c r="M12" s="3" t="s">
        <v>140</v>
      </c>
      <c r="N12" s="3" t="s">
        <v>141</v>
      </c>
      <c r="O12" s="3" t="s">
        <v>37</v>
      </c>
    </row>
    <row r="13" spans="1:15">
      <c r="A13" s="46" t="s">
        <v>621</v>
      </c>
      <c r="B13" s="44" t="s">
        <v>356</v>
      </c>
      <c r="C13" s="44" t="s">
        <v>72</v>
      </c>
      <c r="D13" s="44" t="s">
        <v>18</v>
      </c>
      <c r="E13" s="44">
        <v>8</v>
      </c>
      <c r="F13" s="44" t="s">
        <v>365</v>
      </c>
      <c r="G13" s="43" t="s">
        <v>381</v>
      </c>
      <c r="H13" s="44" t="s">
        <v>145</v>
      </c>
      <c r="I13" s="43" t="s">
        <v>382</v>
      </c>
      <c r="J13" s="43" t="s">
        <v>291</v>
      </c>
      <c r="K13" s="43" t="s">
        <v>383</v>
      </c>
      <c r="L13" s="3" t="s">
        <v>368</v>
      </c>
      <c r="M13" s="3" t="s">
        <v>140</v>
      </c>
      <c r="N13" s="3" t="s">
        <v>141</v>
      </c>
      <c r="O13" s="3" t="s">
        <v>37</v>
      </c>
    </row>
    <row r="14" spans="1:15">
      <c r="A14" s="46" t="s">
        <v>621</v>
      </c>
      <c r="B14" s="44" t="s">
        <v>356</v>
      </c>
      <c r="C14" s="44" t="s">
        <v>72</v>
      </c>
      <c r="D14" s="44" t="s">
        <v>18</v>
      </c>
      <c r="E14" s="44">
        <v>8</v>
      </c>
      <c r="F14" s="44" t="s">
        <v>365</v>
      </c>
      <c r="G14" s="43" t="s">
        <v>384</v>
      </c>
      <c r="H14" s="44" t="s">
        <v>145</v>
      </c>
      <c r="I14" s="43" t="s">
        <v>385</v>
      </c>
      <c r="J14" s="43" t="s">
        <v>291</v>
      </c>
      <c r="K14" s="43" t="s">
        <v>386</v>
      </c>
      <c r="L14" s="3" t="s">
        <v>368</v>
      </c>
      <c r="M14" s="3" t="s">
        <v>140</v>
      </c>
      <c r="N14" s="3" t="s">
        <v>141</v>
      </c>
      <c r="O14" s="3" t="s">
        <v>37</v>
      </c>
    </row>
    <row r="15" spans="1:15">
      <c r="A15" s="46" t="s">
        <v>621</v>
      </c>
      <c r="B15" s="44" t="s">
        <v>356</v>
      </c>
      <c r="C15" s="44" t="s">
        <v>72</v>
      </c>
      <c r="D15" s="44" t="s">
        <v>18</v>
      </c>
      <c r="E15" s="44">
        <v>8</v>
      </c>
      <c r="F15" s="44" t="s">
        <v>365</v>
      </c>
      <c r="G15" s="43" t="s">
        <v>387</v>
      </c>
      <c r="H15" s="44" t="s">
        <v>378</v>
      </c>
      <c r="I15" s="43" t="s">
        <v>388</v>
      </c>
      <c r="J15" s="43" t="s">
        <v>291</v>
      </c>
      <c r="K15" s="43" t="s">
        <v>389</v>
      </c>
      <c r="L15" s="3" t="s">
        <v>368</v>
      </c>
      <c r="M15" s="3" t="s">
        <v>140</v>
      </c>
      <c r="N15" s="3" t="s">
        <v>141</v>
      </c>
      <c r="O15" s="3" t="s">
        <v>37</v>
      </c>
    </row>
    <row r="16" spans="1:15">
      <c r="A16" s="43" t="s">
        <v>429</v>
      </c>
      <c r="B16" s="44" t="s">
        <v>430</v>
      </c>
      <c r="C16" s="44" t="s">
        <v>100</v>
      </c>
      <c r="D16" s="44" t="s">
        <v>19</v>
      </c>
      <c r="E16" s="44" t="s">
        <v>20</v>
      </c>
      <c r="F16" s="44" t="s">
        <v>357</v>
      </c>
      <c r="G16" s="43" t="s">
        <v>431</v>
      </c>
      <c r="H16" s="44" t="s">
        <v>374</v>
      </c>
      <c r="I16" s="43" t="s">
        <v>375</v>
      </c>
      <c r="J16" s="43" t="s">
        <v>291</v>
      </c>
      <c r="K16" s="43" t="s">
        <v>432</v>
      </c>
      <c r="L16" s="3" t="s">
        <v>372</v>
      </c>
      <c r="M16" s="3" t="s">
        <v>250</v>
      </c>
      <c r="N16" s="3" t="s">
        <v>251</v>
      </c>
      <c r="O16" s="3" t="s">
        <v>37</v>
      </c>
    </row>
    <row r="17" spans="1:15">
      <c r="A17" s="43" t="s">
        <v>429</v>
      </c>
      <c r="B17" s="44" t="s">
        <v>430</v>
      </c>
      <c r="C17" s="44" t="s">
        <v>100</v>
      </c>
      <c r="D17" s="44" t="s">
        <v>19</v>
      </c>
      <c r="E17" s="44" t="s">
        <v>20</v>
      </c>
      <c r="F17" s="44" t="s">
        <v>357</v>
      </c>
      <c r="G17" s="43" t="s">
        <v>441</v>
      </c>
      <c r="H17" s="44" t="s">
        <v>122</v>
      </c>
      <c r="I17" s="43" t="s">
        <v>162</v>
      </c>
      <c r="J17" s="43" t="s">
        <v>291</v>
      </c>
      <c r="K17" s="43" t="s">
        <v>442</v>
      </c>
      <c r="L17" s="3" t="s">
        <v>372</v>
      </c>
      <c r="M17" s="3" t="s">
        <v>250</v>
      </c>
      <c r="N17" s="3" t="s">
        <v>251</v>
      </c>
      <c r="O17" s="3" t="s">
        <v>37</v>
      </c>
    </row>
    <row r="18" spans="1:15">
      <c r="A18" s="43" t="s">
        <v>302</v>
      </c>
      <c r="B18" s="44" t="s">
        <v>303</v>
      </c>
      <c r="C18" s="44" t="s">
        <v>304</v>
      </c>
      <c r="D18" s="44" t="s">
        <v>19</v>
      </c>
      <c r="E18" s="44" t="s">
        <v>305</v>
      </c>
      <c r="F18" s="44" t="s">
        <v>306</v>
      </c>
      <c r="G18" s="43" t="s">
        <v>307</v>
      </c>
      <c r="H18" s="44" t="s">
        <v>280</v>
      </c>
      <c r="I18" s="43" t="s">
        <v>281</v>
      </c>
      <c r="J18" s="43" t="s">
        <v>291</v>
      </c>
      <c r="K18" s="43" t="s">
        <v>308</v>
      </c>
      <c r="L18" s="3" t="s">
        <v>309</v>
      </c>
      <c r="M18" s="3" t="s">
        <v>300</v>
      </c>
      <c r="N18" s="3" t="s">
        <v>301</v>
      </c>
      <c r="O18" s="3" t="s">
        <v>37</v>
      </c>
    </row>
    <row r="19" spans="1:15">
      <c r="A19" s="43" t="s">
        <v>239</v>
      </c>
      <c r="B19" s="44" t="s">
        <v>240</v>
      </c>
      <c r="C19" s="44" t="s">
        <v>100</v>
      </c>
      <c r="D19" s="44" t="s">
        <v>100</v>
      </c>
      <c r="E19" s="44" t="s">
        <v>100</v>
      </c>
      <c r="F19" s="44" t="s">
        <v>142</v>
      </c>
      <c r="G19" s="43" t="s">
        <v>241</v>
      </c>
      <c r="H19" s="44" t="s">
        <v>242</v>
      </c>
      <c r="I19" s="43" t="s">
        <v>243</v>
      </c>
      <c r="J19" s="43" t="s">
        <v>103</v>
      </c>
      <c r="K19" s="43" t="s">
        <v>104</v>
      </c>
      <c r="L19" s="3" t="s">
        <v>104</v>
      </c>
      <c r="M19" s="3" t="s">
        <v>244</v>
      </c>
      <c r="N19" s="3" t="s">
        <v>245</v>
      </c>
      <c r="O19" s="3" t="s">
        <v>37</v>
      </c>
    </row>
    <row r="20" spans="1:15">
      <c r="A20" s="43" t="s">
        <v>271</v>
      </c>
      <c r="B20" s="44" t="s">
        <v>272</v>
      </c>
      <c r="C20" s="44" t="s">
        <v>273</v>
      </c>
      <c r="D20" s="44" t="s">
        <v>100</v>
      </c>
      <c r="E20" s="44" t="s">
        <v>100</v>
      </c>
      <c r="F20" s="44" t="s">
        <v>155</v>
      </c>
      <c r="G20" s="43" t="s">
        <v>274</v>
      </c>
      <c r="H20" s="44" t="s">
        <v>81</v>
      </c>
      <c r="I20" s="43" t="s">
        <v>82</v>
      </c>
      <c r="J20" s="43" t="s">
        <v>103</v>
      </c>
      <c r="K20" s="43" t="s">
        <v>104</v>
      </c>
      <c r="L20" s="3" t="s">
        <v>104</v>
      </c>
      <c r="M20" s="3" t="s">
        <v>244</v>
      </c>
      <c r="N20" s="3" t="s">
        <v>245</v>
      </c>
      <c r="O20" s="3" t="s">
        <v>37</v>
      </c>
    </row>
    <row r="21" spans="1:15">
      <c r="A21" s="43" t="s">
        <v>445</v>
      </c>
      <c r="B21" s="44" t="s">
        <v>446</v>
      </c>
      <c r="C21" s="44" t="s">
        <v>100</v>
      </c>
      <c r="D21" s="44" t="s">
        <v>18</v>
      </c>
      <c r="E21" s="44" t="s">
        <v>20</v>
      </c>
      <c r="F21" s="44" t="s">
        <v>447</v>
      </c>
      <c r="G21" s="43" t="s">
        <v>453</v>
      </c>
      <c r="H21" s="44" t="s">
        <v>145</v>
      </c>
      <c r="I21" s="43" t="s">
        <v>385</v>
      </c>
      <c r="J21" s="43" t="s">
        <v>291</v>
      </c>
      <c r="K21" s="43" t="s">
        <v>454</v>
      </c>
      <c r="L21" s="3" t="s">
        <v>450</v>
      </c>
      <c r="M21" s="3" t="s">
        <v>455</v>
      </c>
      <c r="N21" s="3" t="s">
        <v>456</v>
      </c>
      <c r="O21" s="3" t="s">
        <v>37</v>
      </c>
    </row>
    <row r="22" spans="1:15">
      <c r="A22" s="43" t="s">
        <v>445</v>
      </c>
      <c r="B22" s="44" t="s">
        <v>446</v>
      </c>
      <c r="C22" s="44" t="s">
        <v>100</v>
      </c>
      <c r="D22" s="44" t="s">
        <v>18</v>
      </c>
      <c r="E22" s="44" t="s">
        <v>20</v>
      </c>
      <c r="F22" s="44" t="s">
        <v>447</v>
      </c>
      <c r="G22" s="43" t="s">
        <v>461</v>
      </c>
      <c r="H22" s="44" t="s">
        <v>378</v>
      </c>
      <c r="I22" s="43" t="s">
        <v>388</v>
      </c>
      <c r="J22" s="43" t="s">
        <v>291</v>
      </c>
      <c r="K22" s="43" t="s">
        <v>462</v>
      </c>
      <c r="L22" s="3" t="s">
        <v>450</v>
      </c>
      <c r="M22" s="3" t="s">
        <v>455</v>
      </c>
      <c r="N22" s="3" t="s">
        <v>456</v>
      </c>
      <c r="O22" s="3" t="s">
        <v>37</v>
      </c>
    </row>
    <row r="23" spans="1:15">
      <c r="A23" s="43" t="s">
        <v>445</v>
      </c>
      <c r="B23" s="44" t="s">
        <v>446</v>
      </c>
      <c r="C23" s="44" t="s">
        <v>100</v>
      </c>
      <c r="D23" s="44" t="s">
        <v>18</v>
      </c>
      <c r="E23" s="44" t="s">
        <v>20</v>
      </c>
      <c r="F23" s="44" t="s">
        <v>447</v>
      </c>
      <c r="G23" s="43" t="s">
        <v>463</v>
      </c>
      <c r="H23" s="44" t="s">
        <v>145</v>
      </c>
      <c r="I23" s="43" t="s">
        <v>382</v>
      </c>
      <c r="J23" s="43" t="s">
        <v>291</v>
      </c>
      <c r="K23" s="43" t="s">
        <v>464</v>
      </c>
      <c r="L23" s="3" t="s">
        <v>450</v>
      </c>
      <c r="M23" s="3" t="s">
        <v>455</v>
      </c>
      <c r="N23" s="3" t="s">
        <v>456</v>
      </c>
      <c r="O23" s="3" t="s">
        <v>37</v>
      </c>
    </row>
    <row r="24" spans="1:15">
      <c r="A24" s="43" t="s">
        <v>445</v>
      </c>
      <c r="B24" s="44" t="s">
        <v>446</v>
      </c>
      <c r="C24" s="44" t="s">
        <v>100</v>
      </c>
      <c r="D24" s="44" t="s">
        <v>18</v>
      </c>
      <c r="E24" s="44" t="s">
        <v>20</v>
      </c>
      <c r="F24" s="44" t="s">
        <v>447</v>
      </c>
      <c r="G24" s="43" t="s">
        <v>457</v>
      </c>
      <c r="H24" s="44" t="s">
        <v>122</v>
      </c>
      <c r="I24" s="43" t="s">
        <v>162</v>
      </c>
      <c r="J24" s="43" t="s">
        <v>291</v>
      </c>
      <c r="K24" s="43" t="s">
        <v>458</v>
      </c>
      <c r="L24" s="3" t="s">
        <v>450</v>
      </c>
      <c r="M24" s="3" t="s">
        <v>78</v>
      </c>
      <c r="N24" s="3" t="s">
        <v>79</v>
      </c>
      <c r="O24" s="3" t="s">
        <v>37</v>
      </c>
    </row>
    <row r="25" spans="1:15">
      <c r="A25" s="43" t="s">
        <v>445</v>
      </c>
      <c r="B25" s="44" t="s">
        <v>446</v>
      </c>
      <c r="C25" s="44" t="s">
        <v>100</v>
      </c>
      <c r="D25" s="44" t="s">
        <v>18</v>
      </c>
      <c r="E25" s="44" t="s">
        <v>20</v>
      </c>
      <c r="F25" s="44" t="s">
        <v>447</v>
      </c>
      <c r="G25" s="43" t="s">
        <v>459</v>
      </c>
      <c r="H25" s="44" t="s">
        <v>374</v>
      </c>
      <c r="I25" s="43" t="s">
        <v>375</v>
      </c>
      <c r="J25" s="43" t="s">
        <v>291</v>
      </c>
      <c r="K25" s="43" t="s">
        <v>460</v>
      </c>
      <c r="L25" s="3" t="s">
        <v>450</v>
      </c>
      <c r="M25" s="3" t="s">
        <v>78</v>
      </c>
      <c r="N25" s="3" t="s">
        <v>79</v>
      </c>
      <c r="O25" s="3" t="s">
        <v>37</v>
      </c>
    </row>
    <row r="26" spans="1:15">
      <c r="A26" s="43" t="s">
        <v>512</v>
      </c>
      <c r="B26" s="44" t="s">
        <v>513</v>
      </c>
      <c r="C26" s="44" t="s">
        <v>347</v>
      </c>
      <c r="D26" s="44" t="s">
        <v>18</v>
      </c>
      <c r="E26" s="44" t="s">
        <v>494</v>
      </c>
      <c r="F26" s="44" t="s">
        <v>357</v>
      </c>
      <c r="G26" s="43" t="s">
        <v>514</v>
      </c>
      <c r="H26" s="44" t="s">
        <v>497</v>
      </c>
      <c r="I26" s="43" t="s">
        <v>498</v>
      </c>
      <c r="J26" s="43" t="s">
        <v>291</v>
      </c>
      <c r="K26" s="43" t="s">
        <v>515</v>
      </c>
      <c r="L26" s="3" t="s">
        <v>450</v>
      </c>
      <c r="M26" s="3" t="s">
        <v>78</v>
      </c>
      <c r="N26" s="3" t="s">
        <v>79</v>
      </c>
      <c r="O26" s="3" t="s">
        <v>37</v>
      </c>
    </row>
    <row r="27" spans="1:15">
      <c r="A27" s="43" t="s">
        <v>265</v>
      </c>
      <c r="B27" s="44" t="s">
        <v>531</v>
      </c>
      <c r="C27" s="44" t="s">
        <v>332</v>
      </c>
      <c r="D27" s="44" t="s">
        <v>100</v>
      </c>
      <c r="E27" s="44" t="s">
        <v>100</v>
      </c>
      <c r="F27" s="44" t="s">
        <v>155</v>
      </c>
      <c r="G27" s="43" t="s">
        <v>533</v>
      </c>
      <c r="H27" s="44" t="s">
        <v>48</v>
      </c>
      <c r="I27" s="43" t="s">
        <v>49</v>
      </c>
      <c r="J27" s="43" t="s">
        <v>103</v>
      </c>
      <c r="K27" s="43" t="s">
        <v>104</v>
      </c>
      <c r="L27" s="3" t="s">
        <v>104</v>
      </c>
      <c r="M27" s="3" t="s">
        <v>78</v>
      </c>
      <c r="N27" s="3" t="s">
        <v>79</v>
      </c>
      <c r="O27" s="3" t="s">
        <v>37</v>
      </c>
    </row>
    <row r="28" spans="1:15">
      <c r="A28" s="43" t="s">
        <v>286</v>
      </c>
      <c r="B28" s="44" t="s">
        <v>287</v>
      </c>
      <c r="C28" s="44" t="s">
        <v>273</v>
      </c>
      <c r="D28" s="44" t="s">
        <v>134</v>
      </c>
      <c r="E28" s="44" t="s">
        <v>288</v>
      </c>
      <c r="F28" s="44" t="s">
        <v>289</v>
      </c>
      <c r="G28" s="43" t="s">
        <v>290</v>
      </c>
      <c r="H28" s="44" t="s">
        <v>280</v>
      </c>
      <c r="I28" s="43" t="s">
        <v>281</v>
      </c>
      <c r="J28" s="43" t="s">
        <v>291</v>
      </c>
      <c r="K28" s="43" t="s">
        <v>292</v>
      </c>
      <c r="L28" s="3" t="s">
        <v>293</v>
      </c>
      <c r="M28" s="3" t="s">
        <v>284</v>
      </c>
      <c r="N28" s="3" t="s">
        <v>285</v>
      </c>
      <c r="O28" s="3" t="s">
        <v>37</v>
      </c>
    </row>
    <row r="29" spans="1:15">
      <c r="A29" s="43" t="s">
        <v>512</v>
      </c>
      <c r="B29" s="44" t="s">
        <v>513</v>
      </c>
      <c r="C29" s="44" t="s">
        <v>347</v>
      </c>
      <c r="D29" s="44" t="s">
        <v>18</v>
      </c>
      <c r="E29" s="44" t="s">
        <v>494</v>
      </c>
      <c r="F29" s="44" t="s">
        <v>357</v>
      </c>
      <c r="G29" s="43" t="s">
        <v>522</v>
      </c>
      <c r="H29" s="44" t="s">
        <v>497</v>
      </c>
      <c r="I29" s="43" t="s">
        <v>507</v>
      </c>
      <c r="J29" s="43" t="s">
        <v>291</v>
      </c>
      <c r="K29" s="43" t="s">
        <v>523</v>
      </c>
      <c r="L29" s="3" t="s">
        <v>450</v>
      </c>
      <c r="M29" s="3" t="s">
        <v>524</v>
      </c>
      <c r="N29" s="3" t="s">
        <v>525</v>
      </c>
      <c r="O29" s="3" t="s">
        <v>37</v>
      </c>
    </row>
    <row r="30" spans="1:15">
      <c r="A30" s="43" t="s">
        <v>330</v>
      </c>
      <c r="B30" s="44" t="s">
        <v>331</v>
      </c>
      <c r="C30" s="44" t="s">
        <v>332</v>
      </c>
      <c r="D30" s="44" t="s">
        <v>100</v>
      </c>
      <c r="E30" s="44" t="s">
        <v>100</v>
      </c>
      <c r="F30" s="44" t="s">
        <v>142</v>
      </c>
      <c r="G30" s="43" t="s">
        <v>333</v>
      </c>
      <c r="H30" s="44" t="s">
        <v>136</v>
      </c>
      <c r="I30" s="43" t="s">
        <v>137</v>
      </c>
      <c r="J30" s="43" t="s">
        <v>103</v>
      </c>
      <c r="K30" s="43" t="s">
        <v>104</v>
      </c>
      <c r="L30" s="3" t="s">
        <v>104</v>
      </c>
      <c r="M30" s="3" t="s">
        <v>143</v>
      </c>
      <c r="N30" s="3" t="s">
        <v>144</v>
      </c>
      <c r="O30" s="3" t="s">
        <v>37</v>
      </c>
    </row>
    <row r="31" spans="1:15">
      <c r="A31" s="43" t="s">
        <v>492</v>
      </c>
      <c r="B31" s="44" t="s">
        <v>493</v>
      </c>
      <c r="C31" s="44" t="s">
        <v>347</v>
      </c>
      <c r="D31" s="44" t="s">
        <v>134</v>
      </c>
      <c r="E31" s="44" t="s">
        <v>494</v>
      </c>
      <c r="F31" s="44" t="s">
        <v>495</v>
      </c>
      <c r="G31" s="43" t="s">
        <v>502</v>
      </c>
      <c r="H31" s="44" t="s">
        <v>503</v>
      </c>
      <c r="I31" s="43" t="s">
        <v>504</v>
      </c>
      <c r="J31" s="43" t="s">
        <v>291</v>
      </c>
      <c r="K31" s="43" t="s">
        <v>505</v>
      </c>
      <c r="L31" s="3" t="s">
        <v>293</v>
      </c>
      <c r="M31" s="3" t="s">
        <v>339</v>
      </c>
      <c r="N31" s="3" t="s">
        <v>340</v>
      </c>
      <c r="O31" s="3" t="s">
        <v>37</v>
      </c>
    </row>
    <row r="32" spans="1:15">
      <c r="A32" s="43" t="s">
        <v>492</v>
      </c>
      <c r="B32" s="44" t="s">
        <v>493</v>
      </c>
      <c r="C32" s="44" t="s">
        <v>347</v>
      </c>
      <c r="D32" s="44" t="s">
        <v>134</v>
      </c>
      <c r="E32" s="44" t="s">
        <v>494</v>
      </c>
      <c r="F32" s="44" t="s">
        <v>495</v>
      </c>
      <c r="G32" s="43" t="s">
        <v>509</v>
      </c>
      <c r="H32" s="44" t="s">
        <v>112</v>
      </c>
      <c r="I32" s="43" t="s">
        <v>510</v>
      </c>
      <c r="J32" s="43" t="s">
        <v>291</v>
      </c>
      <c r="K32" s="43" t="s">
        <v>511</v>
      </c>
      <c r="L32" s="3" t="s">
        <v>293</v>
      </c>
      <c r="M32" s="3" t="s">
        <v>339</v>
      </c>
      <c r="N32" s="3" t="s">
        <v>340</v>
      </c>
      <c r="O32" s="3" t="s">
        <v>37</v>
      </c>
    </row>
    <row r="33" spans="1:15">
      <c r="A33" s="43" t="s">
        <v>492</v>
      </c>
      <c r="B33" s="44" t="s">
        <v>493</v>
      </c>
      <c r="C33" s="44" t="s">
        <v>347</v>
      </c>
      <c r="D33" s="44" t="s">
        <v>134</v>
      </c>
      <c r="E33" s="44" t="s">
        <v>494</v>
      </c>
      <c r="F33" s="44" t="s">
        <v>495</v>
      </c>
      <c r="G33" s="43" t="s">
        <v>496</v>
      </c>
      <c r="H33" s="44" t="s">
        <v>497</v>
      </c>
      <c r="I33" s="43" t="s">
        <v>498</v>
      </c>
      <c r="J33" s="43" t="s">
        <v>291</v>
      </c>
      <c r="K33" s="43" t="s">
        <v>499</v>
      </c>
      <c r="L33" s="3" t="s">
        <v>293</v>
      </c>
      <c r="M33" s="3" t="s">
        <v>500</v>
      </c>
      <c r="N33" s="3" t="s">
        <v>501</v>
      </c>
      <c r="O33" s="3" t="s">
        <v>37</v>
      </c>
    </row>
    <row r="34" spans="1:15">
      <c r="A34" s="43" t="s">
        <v>492</v>
      </c>
      <c r="B34" s="44" t="s">
        <v>493</v>
      </c>
      <c r="C34" s="44" t="s">
        <v>347</v>
      </c>
      <c r="D34" s="44" t="s">
        <v>134</v>
      </c>
      <c r="E34" s="44" t="s">
        <v>494</v>
      </c>
      <c r="F34" s="44" t="s">
        <v>495</v>
      </c>
      <c r="G34" s="43" t="s">
        <v>506</v>
      </c>
      <c r="H34" s="44" t="s">
        <v>497</v>
      </c>
      <c r="I34" s="43" t="s">
        <v>507</v>
      </c>
      <c r="J34" s="43" t="s">
        <v>291</v>
      </c>
      <c r="K34" s="43" t="s">
        <v>508</v>
      </c>
      <c r="L34" s="3" t="s">
        <v>293</v>
      </c>
      <c r="M34" s="3" t="s">
        <v>500</v>
      </c>
      <c r="N34" s="3" t="s">
        <v>501</v>
      </c>
      <c r="O34" s="3" t="s">
        <v>37</v>
      </c>
    </row>
    <row r="35" spans="1:15">
      <c r="A35" s="43" t="s">
        <v>429</v>
      </c>
      <c r="B35" s="44" t="s">
        <v>430</v>
      </c>
      <c r="C35" s="44" t="s">
        <v>100</v>
      </c>
      <c r="D35" s="44" t="s">
        <v>19</v>
      </c>
      <c r="E35" s="44" t="s">
        <v>20</v>
      </c>
      <c r="F35" s="44" t="s">
        <v>357</v>
      </c>
      <c r="G35" s="43" t="s">
        <v>433</v>
      </c>
      <c r="H35" s="44" t="s">
        <v>378</v>
      </c>
      <c r="I35" s="43" t="s">
        <v>379</v>
      </c>
      <c r="J35" s="43" t="s">
        <v>291</v>
      </c>
      <c r="K35" s="43" t="s">
        <v>434</v>
      </c>
      <c r="L35" s="3" t="s">
        <v>372</v>
      </c>
      <c r="M35" s="3" t="s">
        <v>246</v>
      </c>
      <c r="N35" s="3" t="s">
        <v>247</v>
      </c>
      <c r="O35" s="3" t="s">
        <v>37</v>
      </c>
    </row>
    <row r="36" spans="1:15">
      <c r="A36" s="43" t="s">
        <v>429</v>
      </c>
      <c r="B36" s="44" t="s">
        <v>430</v>
      </c>
      <c r="C36" s="44" t="s">
        <v>100</v>
      </c>
      <c r="D36" s="44" t="s">
        <v>19</v>
      </c>
      <c r="E36" s="44" t="s">
        <v>20</v>
      </c>
      <c r="F36" s="44" t="s">
        <v>357</v>
      </c>
      <c r="G36" s="43" t="s">
        <v>443</v>
      </c>
      <c r="H36" s="44" t="s">
        <v>145</v>
      </c>
      <c r="I36" s="43" t="s">
        <v>370</v>
      </c>
      <c r="J36" s="43" t="s">
        <v>291</v>
      </c>
      <c r="K36" s="43" t="s">
        <v>444</v>
      </c>
      <c r="L36" s="3" t="s">
        <v>372</v>
      </c>
      <c r="M36" s="3" t="s">
        <v>246</v>
      </c>
      <c r="N36" s="3" t="s">
        <v>247</v>
      </c>
      <c r="O36" s="3" t="s">
        <v>37</v>
      </c>
    </row>
    <row r="37" spans="1:15">
      <c r="A37" s="43" t="s">
        <v>265</v>
      </c>
      <c r="B37" s="44" t="s">
        <v>266</v>
      </c>
      <c r="C37" s="44" t="s">
        <v>100</v>
      </c>
      <c r="D37" s="44" t="s">
        <v>100</v>
      </c>
      <c r="E37" s="44" t="s">
        <v>100</v>
      </c>
      <c r="F37" s="44" t="s">
        <v>267</v>
      </c>
      <c r="G37" s="43" t="s">
        <v>268</v>
      </c>
      <c r="H37" s="44" t="s">
        <v>122</v>
      </c>
      <c r="I37" s="43" t="s">
        <v>162</v>
      </c>
      <c r="J37" s="43" t="s">
        <v>103</v>
      </c>
      <c r="K37" s="43" t="s">
        <v>104</v>
      </c>
      <c r="L37" s="3" t="s">
        <v>104</v>
      </c>
      <c r="M37" s="3" t="s">
        <v>269</v>
      </c>
      <c r="N37" s="3" t="s">
        <v>270</v>
      </c>
      <c r="O37" s="3" t="s">
        <v>37</v>
      </c>
    </row>
    <row r="38" spans="1:15">
      <c r="A38" s="43" t="s">
        <v>445</v>
      </c>
      <c r="B38" s="44" t="s">
        <v>446</v>
      </c>
      <c r="C38" s="44" t="s">
        <v>100</v>
      </c>
      <c r="D38" s="44" t="s">
        <v>18</v>
      </c>
      <c r="E38" s="44" t="s">
        <v>20</v>
      </c>
      <c r="F38" s="44" t="s">
        <v>447</v>
      </c>
      <c r="G38" s="43" t="s">
        <v>448</v>
      </c>
      <c r="H38" s="44" t="s">
        <v>378</v>
      </c>
      <c r="I38" s="43" t="s">
        <v>379</v>
      </c>
      <c r="J38" s="43" t="s">
        <v>291</v>
      </c>
      <c r="K38" s="43" t="s">
        <v>449</v>
      </c>
      <c r="L38" s="3" t="s">
        <v>450</v>
      </c>
      <c r="M38" s="3" t="s">
        <v>269</v>
      </c>
      <c r="N38" s="3" t="s">
        <v>270</v>
      </c>
      <c r="O38" s="3" t="s">
        <v>37</v>
      </c>
    </row>
    <row r="39" spans="1:15">
      <c r="A39" s="43" t="s">
        <v>445</v>
      </c>
      <c r="B39" s="44" t="s">
        <v>446</v>
      </c>
      <c r="C39" s="44" t="s">
        <v>100</v>
      </c>
      <c r="D39" s="44" t="s">
        <v>18</v>
      </c>
      <c r="E39" s="44" t="s">
        <v>20</v>
      </c>
      <c r="F39" s="44" t="s">
        <v>447</v>
      </c>
      <c r="G39" s="43" t="s">
        <v>451</v>
      </c>
      <c r="H39" s="44" t="s">
        <v>145</v>
      </c>
      <c r="I39" s="43" t="s">
        <v>370</v>
      </c>
      <c r="J39" s="43" t="s">
        <v>291</v>
      </c>
      <c r="K39" s="43" t="s">
        <v>452</v>
      </c>
      <c r="L39" s="3" t="s">
        <v>450</v>
      </c>
      <c r="M39" s="3" t="s">
        <v>269</v>
      </c>
      <c r="N39" s="3" t="s">
        <v>270</v>
      </c>
      <c r="O39" s="3" t="s">
        <v>37</v>
      </c>
    </row>
    <row r="40" spans="1:15">
      <c r="A40" s="43" t="s">
        <v>265</v>
      </c>
      <c r="B40" s="44" t="s">
        <v>531</v>
      </c>
      <c r="C40" s="44" t="s">
        <v>332</v>
      </c>
      <c r="D40" s="44" t="s">
        <v>100</v>
      </c>
      <c r="E40" s="44" t="s">
        <v>100</v>
      </c>
      <c r="F40" s="44" t="s">
        <v>155</v>
      </c>
      <c r="G40" s="43" t="s">
        <v>532</v>
      </c>
      <c r="H40" s="44" t="s">
        <v>42</v>
      </c>
      <c r="I40" s="43" t="s">
        <v>43</v>
      </c>
      <c r="J40" s="43" t="s">
        <v>103</v>
      </c>
      <c r="K40" s="43" t="s">
        <v>104</v>
      </c>
      <c r="L40" s="3" t="s">
        <v>104</v>
      </c>
      <c r="M40" s="3" t="s">
        <v>269</v>
      </c>
      <c r="N40" s="3" t="s">
        <v>270</v>
      </c>
      <c r="O40" s="3" t="s">
        <v>37</v>
      </c>
    </row>
    <row r="41" spans="1:15">
      <c r="A41" s="43" t="s">
        <v>147</v>
      </c>
      <c r="B41" s="44" t="s">
        <v>148</v>
      </c>
      <c r="C41" s="44" t="s">
        <v>100</v>
      </c>
      <c r="D41" s="44" t="s">
        <v>100</v>
      </c>
      <c r="E41" s="44" t="s">
        <v>100</v>
      </c>
      <c r="F41" s="44" t="s">
        <v>149</v>
      </c>
      <c r="G41" s="43" t="s">
        <v>150</v>
      </c>
      <c r="H41" s="44" t="s">
        <v>65</v>
      </c>
      <c r="I41" s="43" t="s">
        <v>67</v>
      </c>
      <c r="J41" s="43" t="s">
        <v>103</v>
      </c>
      <c r="K41" s="43" t="s">
        <v>104</v>
      </c>
      <c r="L41" s="3" t="s">
        <v>104</v>
      </c>
      <c r="M41" s="3" t="s">
        <v>151</v>
      </c>
      <c r="N41" s="3" t="s">
        <v>152</v>
      </c>
      <c r="O41" s="3" t="s">
        <v>37</v>
      </c>
    </row>
    <row r="42" spans="1:15">
      <c r="A42" s="43" t="s">
        <v>261</v>
      </c>
      <c r="B42" s="44" t="s">
        <v>262</v>
      </c>
      <c r="C42" s="44" t="s">
        <v>100</v>
      </c>
      <c r="D42" s="44" t="s">
        <v>100</v>
      </c>
      <c r="E42" s="44" t="s">
        <v>100</v>
      </c>
      <c r="F42" s="44" t="s">
        <v>263</v>
      </c>
      <c r="G42" s="43" t="s">
        <v>264</v>
      </c>
      <c r="H42" s="44" t="s">
        <v>122</v>
      </c>
      <c r="I42" s="43" t="s">
        <v>162</v>
      </c>
      <c r="J42" s="43" t="s">
        <v>103</v>
      </c>
      <c r="K42" s="43" t="s">
        <v>104</v>
      </c>
      <c r="L42" s="3" t="s">
        <v>104</v>
      </c>
      <c r="M42" s="3" t="s">
        <v>151</v>
      </c>
      <c r="N42" s="3" t="s">
        <v>152</v>
      </c>
      <c r="O42" s="3" t="s">
        <v>37</v>
      </c>
    </row>
    <row r="43" spans="1:15">
      <c r="A43" s="43" t="s">
        <v>261</v>
      </c>
      <c r="B43" s="44" t="s">
        <v>534</v>
      </c>
      <c r="C43" s="44" t="s">
        <v>304</v>
      </c>
      <c r="D43" s="44" t="s">
        <v>100</v>
      </c>
      <c r="E43" s="44" t="s">
        <v>100</v>
      </c>
      <c r="F43" s="44" t="s">
        <v>263</v>
      </c>
      <c r="G43" s="43" t="s">
        <v>535</v>
      </c>
      <c r="H43" s="44" t="s">
        <v>157</v>
      </c>
      <c r="I43" s="43" t="s">
        <v>158</v>
      </c>
      <c r="J43" s="43" t="s">
        <v>103</v>
      </c>
      <c r="K43" s="43" t="s">
        <v>104</v>
      </c>
      <c r="L43" s="3" t="s">
        <v>104</v>
      </c>
      <c r="M43" s="3" t="s">
        <v>151</v>
      </c>
      <c r="N43" s="3" t="s">
        <v>152</v>
      </c>
      <c r="O43" s="3" t="s">
        <v>37</v>
      </c>
    </row>
    <row r="44" spans="1:15">
      <c r="A44" s="43" t="s">
        <v>153</v>
      </c>
      <c r="B44" s="44" t="s">
        <v>154</v>
      </c>
      <c r="C44" s="44" t="s">
        <v>100</v>
      </c>
      <c r="D44" s="44" t="s">
        <v>100</v>
      </c>
      <c r="E44" s="44" t="s">
        <v>100</v>
      </c>
      <c r="F44" s="44" t="s">
        <v>155</v>
      </c>
      <c r="G44" s="43" t="s">
        <v>156</v>
      </c>
      <c r="H44" s="44" t="s">
        <v>157</v>
      </c>
      <c r="I44" s="43" t="s">
        <v>158</v>
      </c>
      <c r="J44" s="43" t="s">
        <v>103</v>
      </c>
      <c r="K44" s="43" t="s">
        <v>104</v>
      </c>
      <c r="L44" s="3" t="s">
        <v>104</v>
      </c>
      <c r="M44" s="3" t="s">
        <v>159</v>
      </c>
      <c r="N44" s="3" t="s">
        <v>160</v>
      </c>
      <c r="O44" s="3" t="s">
        <v>37</v>
      </c>
    </row>
    <row r="45" spans="1:15">
      <c r="A45" s="43" t="s">
        <v>512</v>
      </c>
      <c r="B45" s="44" t="s">
        <v>513</v>
      </c>
      <c r="C45" s="44" t="s">
        <v>347</v>
      </c>
      <c r="D45" s="44" t="s">
        <v>18</v>
      </c>
      <c r="E45" s="44" t="s">
        <v>494</v>
      </c>
      <c r="F45" s="44" t="s">
        <v>357</v>
      </c>
      <c r="G45" s="43" t="s">
        <v>516</v>
      </c>
      <c r="H45" s="44" t="s">
        <v>503</v>
      </c>
      <c r="I45" s="43" t="s">
        <v>504</v>
      </c>
      <c r="J45" s="43" t="s">
        <v>291</v>
      </c>
      <c r="K45" s="43" t="s">
        <v>517</v>
      </c>
      <c r="L45" s="3" t="s">
        <v>450</v>
      </c>
      <c r="M45" s="3" t="s">
        <v>518</v>
      </c>
      <c r="N45" s="3" t="s">
        <v>519</v>
      </c>
      <c r="O45" s="3" t="s">
        <v>37</v>
      </c>
    </row>
    <row r="46" spans="1:15">
      <c r="A46" s="43" t="s">
        <v>512</v>
      </c>
      <c r="B46" s="44" t="s">
        <v>513</v>
      </c>
      <c r="C46" s="44" t="s">
        <v>347</v>
      </c>
      <c r="D46" s="44" t="s">
        <v>18</v>
      </c>
      <c r="E46" s="44" t="s">
        <v>494</v>
      </c>
      <c r="F46" s="44" t="s">
        <v>357</v>
      </c>
      <c r="G46" s="43" t="s">
        <v>520</v>
      </c>
      <c r="H46" s="44" t="s">
        <v>112</v>
      </c>
      <c r="I46" s="43" t="s">
        <v>510</v>
      </c>
      <c r="J46" s="43" t="s">
        <v>291</v>
      </c>
      <c r="K46" s="43" t="s">
        <v>521</v>
      </c>
      <c r="L46" s="3" t="s">
        <v>450</v>
      </c>
      <c r="M46" s="3" t="s">
        <v>518</v>
      </c>
      <c r="N46" s="3" t="s">
        <v>519</v>
      </c>
      <c r="O46" s="3" t="s">
        <v>37</v>
      </c>
    </row>
    <row r="47" spans="1:15">
      <c r="A47" s="43" t="s">
        <v>317</v>
      </c>
      <c r="B47" s="44" t="s">
        <v>318</v>
      </c>
      <c r="C47" s="44" t="s">
        <v>273</v>
      </c>
      <c r="D47" s="44" t="s">
        <v>19</v>
      </c>
      <c r="E47" s="44" t="s">
        <v>288</v>
      </c>
      <c r="F47" s="44" t="s">
        <v>319</v>
      </c>
      <c r="G47" s="43" t="s">
        <v>320</v>
      </c>
      <c r="H47" s="44" t="s">
        <v>280</v>
      </c>
      <c r="I47" s="43" t="s">
        <v>281</v>
      </c>
      <c r="J47" s="43" t="s">
        <v>291</v>
      </c>
      <c r="K47" s="43" t="s">
        <v>321</v>
      </c>
      <c r="L47" s="3" t="s">
        <v>322</v>
      </c>
      <c r="M47" s="3" t="s">
        <v>315</v>
      </c>
      <c r="N47" s="3" t="s">
        <v>316</v>
      </c>
      <c r="O47" s="3" t="s">
        <v>37</v>
      </c>
    </row>
    <row r="48" spans="1:15">
      <c r="A48" s="43" t="s">
        <v>544</v>
      </c>
      <c r="B48" s="44" t="s">
        <v>545</v>
      </c>
      <c r="C48" s="44" t="s">
        <v>347</v>
      </c>
      <c r="D48" s="44" t="s">
        <v>134</v>
      </c>
      <c r="E48" s="44" t="s">
        <v>494</v>
      </c>
      <c r="F48" s="44" t="s">
        <v>40</v>
      </c>
      <c r="G48" s="43" t="s">
        <v>546</v>
      </c>
      <c r="H48" s="44" t="s">
        <v>280</v>
      </c>
      <c r="I48" s="43" t="s">
        <v>281</v>
      </c>
      <c r="J48" s="43" t="s">
        <v>291</v>
      </c>
      <c r="K48" s="43" t="s">
        <v>547</v>
      </c>
      <c r="L48" s="3" t="s">
        <v>293</v>
      </c>
      <c r="M48" s="3" t="s">
        <v>542</v>
      </c>
      <c r="N48" s="3" t="s">
        <v>543</v>
      </c>
      <c r="O48" s="3" t="s">
        <v>37</v>
      </c>
    </row>
  </sheetData>
  <sortState ref="A2:Q157">
    <sortCondition ref="N2:N157"/>
  </sortState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view="pageBreakPreview" zoomScale="115" zoomScaleNormal="100" zoomScaleSheetLayoutView="115" workbookViewId="0">
      <selection activeCell="B6" sqref="B6"/>
    </sheetView>
  </sheetViews>
  <sheetFormatPr defaultColWidth="9" defaultRowHeight="13.8"/>
  <cols>
    <col min="1" max="1" width="9" style="4"/>
    <col min="2" max="2" width="23.77734375" style="4" customWidth="1"/>
    <col min="3" max="3" width="10.109375" style="4" customWidth="1"/>
    <col min="4" max="5" width="26.6640625" style="4" customWidth="1"/>
    <col min="6" max="6" width="13.6640625" style="5" customWidth="1"/>
    <col min="7" max="7" width="11.6640625" style="4" customWidth="1"/>
    <col min="8" max="8" width="13.44140625" style="4" customWidth="1"/>
    <col min="9" max="9" width="12.77734375" style="7" customWidth="1"/>
    <col min="10" max="16384" width="9" style="4"/>
  </cols>
  <sheetData>
    <row r="1" spans="1:10" s="6" customFormat="1">
      <c r="A1" s="37" t="s">
        <v>609</v>
      </c>
      <c r="B1" s="14" t="s">
        <v>610</v>
      </c>
      <c r="C1" s="14" t="s">
        <v>1</v>
      </c>
      <c r="D1" s="14" t="s">
        <v>6</v>
      </c>
      <c r="E1" s="14" t="s">
        <v>560</v>
      </c>
      <c r="F1" s="15" t="s">
        <v>9</v>
      </c>
      <c r="G1" s="14" t="s">
        <v>601</v>
      </c>
      <c r="H1" s="14" t="s">
        <v>559</v>
      </c>
      <c r="I1" s="16" t="s">
        <v>562</v>
      </c>
      <c r="J1" s="12"/>
    </row>
    <row r="2" spans="1:10">
      <c r="A2" s="38">
        <v>1</v>
      </c>
      <c r="B2" s="17" t="s">
        <v>424</v>
      </c>
      <c r="C2" s="17" t="s">
        <v>425</v>
      </c>
      <c r="D2" s="17" t="s">
        <v>426</v>
      </c>
      <c r="E2" s="17" t="s">
        <v>423</v>
      </c>
      <c r="F2" s="18" t="s">
        <v>113</v>
      </c>
      <c r="G2" s="17" t="str">
        <f t="shared" ref="G2:G33" si="0">RIGHT(D2,10)</f>
        <v>XZ006002-1</v>
      </c>
      <c r="H2" s="17" t="str">
        <f t="shared" ref="H2:H7" si="1">IF(COUNTIF(I:I,G2),G2,"未提交")</f>
        <v>未提交</v>
      </c>
      <c r="I2" s="41" t="s">
        <v>614</v>
      </c>
      <c r="J2" s="13"/>
    </row>
    <row r="3" spans="1:10">
      <c r="A3" s="38">
        <v>1</v>
      </c>
      <c r="B3" s="20" t="s">
        <v>465</v>
      </c>
      <c r="C3" s="20" t="s">
        <v>466</v>
      </c>
      <c r="D3" s="20" t="s">
        <v>467</v>
      </c>
      <c r="E3" s="20" t="s">
        <v>472</v>
      </c>
      <c r="F3" s="21" t="s">
        <v>469</v>
      </c>
      <c r="G3" s="20" t="str">
        <f t="shared" si="0"/>
        <v>XF006007-1</v>
      </c>
      <c r="H3" s="17" t="str">
        <f t="shared" si="1"/>
        <v>未提交</v>
      </c>
      <c r="I3" s="22" t="s">
        <v>615</v>
      </c>
      <c r="J3" s="13"/>
    </row>
    <row r="4" spans="1:10">
      <c r="A4" s="38">
        <v>1</v>
      </c>
      <c r="B4" s="17" t="s">
        <v>125</v>
      </c>
      <c r="C4" s="17" t="s">
        <v>126</v>
      </c>
      <c r="D4" s="17" t="s">
        <v>128</v>
      </c>
      <c r="E4" s="17" t="s">
        <v>133</v>
      </c>
      <c r="F4" s="18" t="s">
        <v>130</v>
      </c>
      <c r="G4" s="17" t="str">
        <f t="shared" si="0"/>
        <v>BK006023-1</v>
      </c>
      <c r="H4" s="17" t="str">
        <f t="shared" si="1"/>
        <v>未提交</v>
      </c>
      <c r="I4" s="19" t="s">
        <v>568</v>
      </c>
      <c r="J4" s="13"/>
    </row>
    <row r="5" spans="1:10">
      <c r="A5" s="38">
        <v>1</v>
      </c>
      <c r="B5" s="17" t="s">
        <v>406</v>
      </c>
      <c r="C5" s="17" t="s">
        <v>407</v>
      </c>
      <c r="D5" s="17" t="s">
        <v>408</v>
      </c>
      <c r="E5" s="17" t="s">
        <v>133</v>
      </c>
      <c r="F5" s="18" t="s">
        <v>260</v>
      </c>
      <c r="G5" s="17" t="str">
        <f t="shared" si="0"/>
        <v>XF006014-1</v>
      </c>
      <c r="H5" s="17" t="str">
        <f t="shared" si="1"/>
        <v>未提交</v>
      </c>
      <c r="I5" s="19" t="s">
        <v>617</v>
      </c>
      <c r="J5" s="13"/>
    </row>
    <row r="6" spans="1:10">
      <c r="A6" s="38">
        <v>1</v>
      </c>
      <c r="B6" s="20" t="s">
        <v>417</v>
      </c>
      <c r="C6" s="20" t="s">
        <v>418</v>
      </c>
      <c r="D6" s="20" t="s">
        <v>419</v>
      </c>
      <c r="E6" s="20" t="s">
        <v>316</v>
      </c>
      <c r="F6" s="21" t="s">
        <v>420</v>
      </c>
      <c r="G6" s="20" t="str">
        <f t="shared" si="0"/>
        <v>BK052023-1</v>
      </c>
      <c r="H6" s="17" t="str">
        <f t="shared" si="1"/>
        <v>BK052023-1</v>
      </c>
      <c r="I6" s="22" t="s">
        <v>613</v>
      </c>
      <c r="J6" s="13"/>
    </row>
    <row r="7" spans="1:10">
      <c r="A7" s="38">
        <v>1</v>
      </c>
      <c r="B7" s="17" t="s">
        <v>310</v>
      </c>
      <c r="C7" s="17" t="s">
        <v>311</v>
      </c>
      <c r="D7" s="17" t="s">
        <v>312</v>
      </c>
      <c r="E7" s="17" t="s">
        <v>316</v>
      </c>
      <c r="F7" s="18" t="s">
        <v>281</v>
      </c>
      <c r="G7" s="17" t="str">
        <f t="shared" si="0"/>
        <v>BK052032-1</v>
      </c>
      <c r="H7" s="17" t="str">
        <f t="shared" si="1"/>
        <v>BK052032-1</v>
      </c>
      <c r="I7" s="19" t="s">
        <v>618</v>
      </c>
      <c r="J7" s="13"/>
    </row>
    <row r="8" spans="1:10">
      <c r="A8" s="38"/>
      <c r="B8" s="17" t="s">
        <v>390</v>
      </c>
      <c r="C8" s="17" t="s">
        <v>391</v>
      </c>
      <c r="D8" s="17" t="s">
        <v>578</v>
      </c>
      <c r="E8" s="17" t="s">
        <v>247</v>
      </c>
      <c r="F8" s="18" t="s">
        <v>392</v>
      </c>
      <c r="G8" s="17" t="str">
        <f t="shared" si="0"/>
        <v>XK006004-1</v>
      </c>
      <c r="H8" s="17" t="str">
        <f>IF(COUNTIF(I:I,G8),G8,"")</f>
        <v>XK006004-1</v>
      </c>
      <c r="I8" s="19" t="s">
        <v>619</v>
      </c>
      <c r="J8" s="13"/>
    </row>
    <row r="9" spans="1:10">
      <c r="A9" s="38"/>
      <c r="B9" s="20" t="s">
        <v>341</v>
      </c>
      <c r="C9" s="20" t="s">
        <v>342</v>
      </c>
      <c r="D9" s="20" t="s">
        <v>343</v>
      </c>
      <c r="E9" s="20" t="s">
        <v>346</v>
      </c>
      <c r="F9" s="21" t="s">
        <v>123</v>
      </c>
      <c r="G9" s="20" t="str">
        <f t="shared" si="0"/>
        <v>XF052002-1</v>
      </c>
      <c r="H9" s="20" t="str">
        <f>IF(COUNTIF(I:I,G9),G9,"")</f>
        <v>XF052002-1</v>
      </c>
      <c r="I9" s="19" t="s">
        <v>620</v>
      </c>
      <c r="J9" s="13"/>
    </row>
    <row r="10" spans="1:10">
      <c r="A10" s="38">
        <v>1</v>
      </c>
      <c r="B10" s="17" t="s">
        <v>252</v>
      </c>
      <c r="C10" s="17" t="s">
        <v>253</v>
      </c>
      <c r="D10" s="17" t="s">
        <v>254</v>
      </c>
      <c r="E10" s="17" t="s">
        <v>259</v>
      </c>
      <c r="F10" s="18" t="s">
        <v>256</v>
      </c>
      <c r="G10" s="17" t="str">
        <f t="shared" si="0"/>
        <v>XF031023-1</v>
      </c>
      <c r="H10" s="17" t="str">
        <f>IF(COUNTIF(I:I,G10),G10,"未提交")</f>
        <v>XF031023-1</v>
      </c>
      <c r="I10" s="19" t="s">
        <v>616</v>
      </c>
      <c r="J10" s="13"/>
    </row>
    <row r="11" spans="1:10">
      <c r="A11" s="38"/>
      <c r="B11" s="17" t="s">
        <v>487</v>
      </c>
      <c r="C11" s="17" t="s">
        <v>488</v>
      </c>
      <c r="D11" s="17" t="s">
        <v>489</v>
      </c>
      <c r="E11" s="17" t="s">
        <v>491</v>
      </c>
      <c r="F11" s="18" t="s">
        <v>137</v>
      </c>
      <c r="G11" s="17" t="str">
        <f t="shared" si="0"/>
        <v>XF006010-1</v>
      </c>
      <c r="H11" s="17" t="str">
        <f>IF(COUNTIF(I:I,G11),G11,"")</f>
        <v>XF006010-1</v>
      </c>
      <c r="I11" s="22"/>
      <c r="J11" s="13"/>
    </row>
    <row r="12" spans="1:10">
      <c r="A12" s="38"/>
      <c r="B12" s="20" t="s">
        <v>38</v>
      </c>
      <c r="C12" s="20" t="s">
        <v>39</v>
      </c>
      <c r="D12" s="20" t="s">
        <v>64</v>
      </c>
      <c r="E12" s="20" t="s">
        <v>51</v>
      </c>
      <c r="F12" s="21" t="s">
        <v>67</v>
      </c>
      <c r="G12" s="20" t="str">
        <f t="shared" si="0"/>
        <v>XF006005-5</v>
      </c>
      <c r="H12" s="20" t="str">
        <f>IF(COUNTIF(I:I,G12),G12,"")</f>
        <v>XF006005-5</v>
      </c>
      <c r="I12" s="40"/>
      <c r="J12" s="13"/>
    </row>
    <row r="13" spans="1:10">
      <c r="A13" s="38"/>
      <c r="B13" s="17" t="s">
        <v>38</v>
      </c>
      <c r="C13" s="17" t="s">
        <v>39</v>
      </c>
      <c r="D13" s="17" t="s">
        <v>58</v>
      </c>
      <c r="E13" s="17" t="s">
        <v>63</v>
      </c>
      <c r="F13" s="18" t="s">
        <v>60</v>
      </c>
      <c r="G13" s="17" t="str">
        <f t="shared" si="0"/>
        <v>XF006005-4</v>
      </c>
      <c r="H13" s="17" t="str">
        <f>IF(COUNTIF(I:I,G13),G13,"")</f>
        <v>XF006005-4</v>
      </c>
      <c r="I13" s="42"/>
      <c r="J13" s="13"/>
    </row>
    <row r="14" spans="1:10">
      <c r="A14" s="38">
        <v>1</v>
      </c>
      <c r="B14" s="17" t="s">
        <v>38</v>
      </c>
      <c r="C14" s="17" t="s">
        <v>39</v>
      </c>
      <c r="D14" s="17" t="s">
        <v>41</v>
      </c>
      <c r="E14" s="17" t="s">
        <v>46</v>
      </c>
      <c r="F14" s="18" t="s">
        <v>43</v>
      </c>
      <c r="G14" s="17" t="str">
        <f t="shared" si="0"/>
        <v>XF006005-3</v>
      </c>
      <c r="H14" s="17" t="str">
        <f>IF(COUNTIF(I:I,G14),G14,"未提交")</f>
        <v>XF006005-3</v>
      </c>
      <c r="I14" s="19"/>
      <c r="J14" s="13"/>
    </row>
    <row r="15" spans="1:10">
      <c r="A15" s="38"/>
      <c r="B15" s="17" t="s">
        <v>38</v>
      </c>
      <c r="C15" s="17" t="s">
        <v>39</v>
      </c>
      <c r="D15" s="17" t="s">
        <v>47</v>
      </c>
      <c r="E15" s="17" t="s">
        <v>51</v>
      </c>
      <c r="F15" s="18" t="s">
        <v>49</v>
      </c>
      <c r="G15" s="17" t="str">
        <f t="shared" si="0"/>
        <v>XF006005-2</v>
      </c>
      <c r="H15" s="17" t="str">
        <f>IF(COUNTIF(I:I,G15),G15,"")</f>
        <v>XF006005-2</v>
      </c>
      <c r="I15" s="19"/>
      <c r="J15" s="13"/>
    </row>
    <row r="16" spans="1:10">
      <c r="A16" s="38">
        <v>1</v>
      </c>
      <c r="B16" s="20" t="s">
        <v>38</v>
      </c>
      <c r="C16" s="20" t="s">
        <v>39</v>
      </c>
      <c r="D16" s="20" t="s">
        <v>52</v>
      </c>
      <c r="E16" s="20" t="s">
        <v>46</v>
      </c>
      <c r="F16" s="21" t="s">
        <v>54</v>
      </c>
      <c r="G16" s="20" t="str">
        <f t="shared" si="0"/>
        <v>XF006005-1</v>
      </c>
      <c r="H16" s="17" t="str">
        <f>IF(COUNTIF(I:I,G16),G16,"未提交")</f>
        <v>XF006005-1</v>
      </c>
      <c r="I16" s="22"/>
      <c r="J16" s="13"/>
    </row>
    <row r="17" spans="1:10">
      <c r="A17" s="38"/>
      <c r="B17" s="20" t="s">
        <v>16</v>
      </c>
      <c r="C17" s="20" t="s">
        <v>29</v>
      </c>
      <c r="D17" s="20" t="s">
        <v>31</v>
      </c>
      <c r="E17" s="20" t="s">
        <v>36</v>
      </c>
      <c r="F17" s="21" t="s">
        <v>33</v>
      </c>
      <c r="G17" s="20" t="str">
        <f t="shared" si="0"/>
        <v>XF006002-1</v>
      </c>
      <c r="H17" s="20" t="str">
        <f t="shared" ref="H17:H22" si="2">IF(COUNTIF(I:I,G17),G17,"")</f>
        <v>XF006002-1</v>
      </c>
      <c r="I17" s="34"/>
      <c r="J17" s="13"/>
    </row>
    <row r="18" spans="1:10">
      <c r="A18" s="38"/>
      <c r="B18" s="17" t="s">
        <v>554</v>
      </c>
      <c r="C18" s="17" t="s">
        <v>555</v>
      </c>
      <c r="D18" s="17" t="s">
        <v>556</v>
      </c>
      <c r="E18" s="17" t="s">
        <v>133</v>
      </c>
      <c r="F18" s="18" t="s">
        <v>349</v>
      </c>
      <c r="G18" s="17" t="str">
        <f t="shared" si="0"/>
        <v>BK192001-1</v>
      </c>
      <c r="H18" s="17" t="str">
        <f t="shared" si="2"/>
        <v>BK192001-1</v>
      </c>
      <c r="I18" s="36"/>
      <c r="J18" s="13"/>
    </row>
    <row r="19" spans="1:10">
      <c r="A19" s="38"/>
      <c r="B19" s="20" t="s">
        <v>411</v>
      </c>
      <c r="C19" s="20" t="s">
        <v>412</v>
      </c>
      <c r="D19" s="20" t="s">
        <v>413</v>
      </c>
      <c r="E19" s="20" t="s">
        <v>416</v>
      </c>
      <c r="F19" s="21" t="s">
        <v>276</v>
      </c>
      <c r="G19" s="20" t="str">
        <f t="shared" si="0"/>
        <v>BK052037-1</v>
      </c>
      <c r="H19" s="20" t="str">
        <f t="shared" si="2"/>
        <v>BK052037-1</v>
      </c>
      <c r="I19" s="34"/>
      <c r="J19" s="13"/>
    </row>
    <row r="20" spans="1:10">
      <c r="A20" s="38"/>
      <c r="B20" s="17" t="s">
        <v>323</v>
      </c>
      <c r="C20" s="17" t="s">
        <v>324</v>
      </c>
      <c r="D20" s="17" t="s">
        <v>325</v>
      </c>
      <c r="E20" s="17" t="s">
        <v>329</v>
      </c>
      <c r="F20" s="18" t="s">
        <v>281</v>
      </c>
      <c r="G20" s="17" t="str">
        <f t="shared" si="0"/>
        <v>BK052034-1</v>
      </c>
      <c r="H20" s="17" t="str">
        <f t="shared" si="2"/>
        <v>BK052034-1</v>
      </c>
      <c r="I20" s="22"/>
      <c r="J20" s="13"/>
    </row>
    <row r="21" spans="1:10">
      <c r="A21" s="38"/>
      <c r="B21" s="20" t="s">
        <v>294</v>
      </c>
      <c r="C21" s="20" t="s">
        <v>295</v>
      </c>
      <c r="D21" s="20" t="s">
        <v>297</v>
      </c>
      <c r="E21" s="20" t="s">
        <v>301</v>
      </c>
      <c r="F21" s="21" t="s">
        <v>281</v>
      </c>
      <c r="G21" s="20" t="str">
        <f t="shared" si="0"/>
        <v>BK052030-1</v>
      </c>
      <c r="H21" s="20" t="str">
        <f t="shared" si="2"/>
        <v>BK052030-1</v>
      </c>
      <c r="I21" s="19"/>
      <c r="J21" s="13"/>
    </row>
    <row r="22" spans="1:10">
      <c r="A22" s="38"/>
      <c r="B22" s="17" t="s">
        <v>277</v>
      </c>
      <c r="C22" s="17" t="s">
        <v>278</v>
      </c>
      <c r="D22" s="17" t="s">
        <v>279</v>
      </c>
      <c r="E22" s="17" t="s">
        <v>285</v>
      </c>
      <c r="F22" s="18" t="s">
        <v>281</v>
      </c>
      <c r="G22" s="17" t="str">
        <f t="shared" si="0"/>
        <v>BK052028-1</v>
      </c>
      <c r="H22" s="17" t="str">
        <f t="shared" si="2"/>
        <v>BK052028-1</v>
      </c>
      <c r="I22" s="19" t="s">
        <v>589</v>
      </c>
      <c r="J22" s="13"/>
    </row>
    <row r="23" spans="1:10">
      <c r="A23" s="38">
        <v>1</v>
      </c>
      <c r="B23" s="17" t="s">
        <v>334</v>
      </c>
      <c r="C23" s="17" t="s">
        <v>335</v>
      </c>
      <c r="D23" s="17" t="s">
        <v>336</v>
      </c>
      <c r="E23" s="17" t="s">
        <v>124</v>
      </c>
      <c r="F23" s="18" t="s">
        <v>123</v>
      </c>
      <c r="G23" s="17" t="str">
        <f t="shared" si="0"/>
        <v>BK052018-1</v>
      </c>
      <c r="H23" s="17" t="str">
        <f>IF(COUNTIF(I:I,G23),G23,"未提交")</f>
        <v>BK052018-1</v>
      </c>
      <c r="I23" s="26" t="s">
        <v>612</v>
      </c>
      <c r="J23" s="13"/>
    </row>
    <row r="24" spans="1:10">
      <c r="A24" s="38"/>
      <c r="B24" s="20" t="s">
        <v>536</v>
      </c>
      <c r="C24" s="20" t="s">
        <v>537</v>
      </c>
      <c r="D24" s="20" t="s">
        <v>539</v>
      </c>
      <c r="E24" s="20" t="s">
        <v>543</v>
      </c>
      <c r="F24" s="21" t="s">
        <v>281</v>
      </c>
      <c r="G24" s="20" t="str">
        <f t="shared" si="0"/>
        <v>BK052006-1</v>
      </c>
      <c r="H24" s="20" t="str">
        <f>IF(COUNTIF(I:I,G24),G24,"")</f>
        <v>BK052006-1</v>
      </c>
      <c r="I24" s="22" t="s">
        <v>588</v>
      </c>
      <c r="J24" s="13"/>
    </row>
    <row r="25" spans="1:10">
      <c r="A25" s="38"/>
      <c r="B25" s="20" t="s">
        <v>114</v>
      </c>
      <c r="C25" s="20" t="s">
        <v>356</v>
      </c>
      <c r="D25" s="20" t="s">
        <v>358</v>
      </c>
      <c r="E25" s="20" t="s">
        <v>141</v>
      </c>
      <c r="F25" s="21" t="s">
        <v>360</v>
      </c>
      <c r="G25" s="20" t="str">
        <f t="shared" si="0"/>
        <v>BK008006-2</v>
      </c>
      <c r="H25" s="20" t="str">
        <f>IF(COUNTIF(I:I,G25),G25,"")</f>
        <v>BK008006-2</v>
      </c>
      <c r="I25" s="22" t="s">
        <v>567</v>
      </c>
      <c r="J25" s="13"/>
    </row>
    <row r="26" spans="1:10">
      <c r="A26" s="38"/>
      <c r="B26" s="17" t="s">
        <v>114</v>
      </c>
      <c r="C26" s="17" t="s">
        <v>356</v>
      </c>
      <c r="D26" s="17" t="s">
        <v>362</v>
      </c>
      <c r="E26" s="17" t="s">
        <v>141</v>
      </c>
      <c r="F26" s="18" t="s">
        <v>49</v>
      </c>
      <c r="G26" s="17" t="str">
        <f t="shared" si="0"/>
        <v>BK008006-1</v>
      </c>
      <c r="H26" s="17" t="str">
        <f>IF(COUNTIF(I:I,G26),G26,"")</f>
        <v>BK008006-1</v>
      </c>
      <c r="I26" s="19"/>
      <c r="J26" s="13"/>
    </row>
    <row r="27" spans="1:10" ht="14.4">
      <c r="A27" s="38">
        <v>1</v>
      </c>
      <c r="B27" s="17" t="s">
        <v>350</v>
      </c>
      <c r="C27" s="17" t="s">
        <v>351</v>
      </c>
      <c r="D27" s="17" t="s">
        <v>352</v>
      </c>
      <c r="E27" s="17" t="s">
        <v>355</v>
      </c>
      <c r="F27" s="18" t="s">
        <v>75</v>
      </c>
      <c r="G27" s="17" t="str">
        <f t="shared" si="0"/>
        <v>BK008004-1</v>
      </c>
      <c r="H27" s="17" t="str">
        <f>IF(COUNTIF(I:I,G27),G27,"未提交")</f>
        <v>BK008004-1</v>
      </c>
      <c r="I27" s="35" t="s">
        <v>611</v>
      </c>
      <c r="J27" s="13"/>
    </row>
    <row r="28" spans="1:10">
      <c r="A28" s="38">
        <v>1</v>
      </c>
      <c r="B28" s="20" t="s">
        <v>526</v>
      </c>
      <c r="C28" s="20" t="s">
        <v>527</v>
      </c>
      <c r="D28" s="20" t="s">
        <v>528</v>
      </c>
      <c r="E28" s="20" t="s">
        <v>110</v>
      </c>
      <c r="F28" s="21" t="s">
        <v>109</v>
      </c>
      <c r="G28" s="20" t="str">
        <f t="shared" si="0"/>
        <v>BK007016-1</v>
      </c>
      <c r="H28" s="17" t="str">
        <f>IF(COUNTIF(I:I,G28),G28,"未提交")</f>
        <v>BK007016-1</v>
      </c>
      <c r="I28" s="22"/>
      <c r="J28" s="13"/>
    </row>
    <row r="29" spans="1:10">
      <c r="A29" s="38"/>
      <c r="B29" s="17" t="s">
        <v>87</v>
      </c>
      <c r="C29" s="17" t="s">
        <v>88</v>
      </c>
      <c r="D29" s="17" t="s">
        <v>94</v>
      </c>
      <c r="E29" s="17" t="s">
        <v>97</v>
      </c>
      <c r="F29" s="18" t="s">
        <v>75</v>
      </c>
      <c r="G29" s="17" t="str">
        <f t="shared" si="0"/>
        <v>BK007006-2</v>
      </c>
      <c r="H29" s="17" t="str">
        <f>IF(COUNTIF(I:I,G29),G29,"")</f>
        <v>BK007006-2</v>
      </c>
      <c r="I29" s="32"/>
      <c r="J29" s="13"/>
    </row>
    <row r="30" spans="1:10">
      <c r="A30" s="38"/>
      <c r="B30" s="20" t="s">
        <v>87</v>
      </c>
      <c r="C30" s="20" t="s">
        <v>88</v>
      </c>
      <c r="D30" s="20" t="s">
        <v>90</v>
      </c>
      <c r="E30" s="20" t="s">
        <v>93</v>
      </c>
      <c r="F30" s="21" t="s">
        <v>82</v>
      </c>
      <c r="G30" s="20" t="str">
        <f t="shared" si="0"/>
        <v>BK007006-1</v>
      </c>
      <c r="H30" s="20" t="str">
        <f>IF(COUNTIF(I:I,G30),G30,"")</f>
        <v>BK007006-1</v>
      </c>
      <c r="I30" s="19"/>
      <c r="J30" s="13"/>
    </row>
    <row r="31" spans="1:10">
      <c r="A31" s="38">
        <v>1</v>
      </c>
      <c r="B31" s="17" t="s">
        <v>70</v>
      </c>
      <c r="C31" s="17" t="s">
        <v>71</v>
      </c>
      <c r="D31" s="17" t="s">
        <v>73</v>
      </c>
      <c r="E31" s="17" t="s">
        <v>79</v>
      </c>
      <c r="F31" s="18" t="s">
        <v>75</v>
      </c>
      <c r="G31" s="17" t="str">
        <f t="shared" si="0"/>
        <v>BK007003-2</v>
      </c>
      <c r="H31" s="17" t="str">
        <f>IF(COUNTIF(I:I,G31),G31,"未提交")</f>
        <v>BK007003-2</v>
      </c>
      <c r="I31" s="19" t="s">
        <v>587</v>
      </c>
      <c r="J31" s="13"/>
    </row>
    <row r="32" spans="1:10">
      <c r="A32" s="38">
        <v>1</v>
      </c>
      <c r="B32" s="20" t="s">
        <v>70</v>
      </c>
      <c r="C32" s="20" t="s">
        <v>71</v>
      </c>
      <c r="D32" s="20" t="s">
        <v>80</v>
      </c>
      <c r="E32" s="20" t="s">
        <v>86</v>
      </c>
      <c r="F32" s="21" t="s">
        <v>82</v>
      </c>
      <c r="G32" s="20" t="str">
        <f t="shared" si="0"/>
        <v>BK007003-1</v>
      </c>
      <c r="H32" s="17" t="str">
        <f>IF(COUNTIF(I:I,G32),G32,"未提交")</f>
        <v>BK007003-1</v>
      </c>
      <c r="I32" s="26" t="s">
        <v>586</v>
      </c>
      <c r="J32" s="13"/>
    </row>
    <row r="33" spans="1:10">
      <c r="A33" s="38"/>
      <c r="B33" s="20" t="s">
        <v>125</v>
      </c>
      <c r="C33" s="20" t="s">
        <v>126</v>
      </c>
      <c r="D33" s="20" t="s">
        <v>135</v>
      </c>
      <c r="E33" s="20" t="s">
        <v>141</v>
      </c>
      <c r="F33" s="21" t="s">
        <v>137</v>
      </c>
      <c r="G33" s="20" t="str">
        <f t="shared" si="0"/>
        <v>BK006023-2</v>
      </c>
      <c r="H33" s="20" t="str">
        <f t="shared" ref="H33:H64" si="3">IF(COUNTIF(I:I,G33),G33,"")</f>
        <v>BK006023-2</v>
      </c>
      <c r="I33" s="19" t="s">
        <v>566</v>
      </c>
      <c r="J33" s="13"/>
    </row>
    <row r="34" spans="1:10">
      <c r="A34" s="38"/>
      <c r="B34" s="17" t="s">
        <v>115</v>
      </c>
      <c r="C34" s="17" t="s">
        <v>116</v>
      </c>
      <c r="D34" s="17" t="s">
        <v>118</v>
      </c>
      <c r="E34" s="17" t="s">
        <v>121</v>
      </c>
      <c r="F34" s="18" t="s">
        <v>82</v>
      </c>
      <c r="G34" s="17" t="str">
        <f t="shared" ref="G34:G65" si="4">RIGHT(D34,10)</f>
        <v>BK006022-1</v>
      </c>
      <c r="H34" s="17" t="str">
        <f t="shared" si="3"/>
        <v>BK006022-1</v>
      </c>
      <c r="I34" s="22" t="s">
        <v>565</v>
      </c>
      <c r="J34" s="13"/>
    </row>
    <row r="35" spans="1:10">
      <c r="A35" s="38"/>
      <c r="B35" s="20" t="s">
        <v>228</v>
      </c>
      <c r="C35" s="20" t="s">
        <v>229</v>
      </c>
      <c r="D35" s="20" t="s">
        <v>230</v>
      </c>
      <c r="E35" s="20" t="s">
        <v>585</v>
      </c>
      <c r="F35" s="21" t="s">
        <v>162</v>
      </c>
      <c r="G35" s="20" t="str">
        <f t="shared" si="4"/>
        <v>BK006018-3</v>
      </c>
      <c r="H35" s="20" t="str">
        <f t="shared" si="3"/>
        <v>BK006018-3</v>
      </c>
      <c r="I35" s="19" t="s">
        <v>564</v>
      </c>
      <c r="J35" s="13"/>
    </row>
    <row r="36" spans="1:10">
      <c r="A36" s="38"/>
      <c r="B36" s="17" t="s">
        <v>228</v>
      </c>
      <c r="C36" s="17" t="s">
        <v>229</v>
      </c>
      <c r="D36" s="17" t="s">
        <v>233</v>
      </c>
      <c r="E36" s="17" t="s">
        <v>235</v>
      </c>
      <c r="F36" s="18" t="s">
        <v>43</v>
      </c>
      <c r="G36" s="17" t="str">
        <f t="shared" si="4"/>
        <v>BK006018-2</v>
      </c>
      <c r="H36" s="17" t="str">
        <f t="shared" si="3"/>
        <v>BK006018-2</v>
      </c>
      <c r="I36" s="22"/>
      <c r="J36" s="13"/>
    </row>
    <row r="37" spans="1:10">
      <c r="A37" s="38"/>
      <c r="B37" s="17" t="s">
        <v>228</v>
      </c>
      <c r="C37" s="17" t="s">
        <v>229</v>
      </c>
      <c r="D37" s="17" t="s">
        <v>236</v>
      </c>
      <c r="E37" s="17" t="s">
        <v>235</v>
      </c>
      <c r="F37" s="18" t="s">
        <v>49</v>
      </c>
      <c r="G37" s="17" t="str">
        <f t="shared" si="4"/>
        <v>BK006018-1</v>
      </c>
      <c r="H37" s="17" t="str">
        <f t="shared" si="3"/>
        <v>BK006018-1</v>
      </c>
      <c r="I37" s="19"/>
      <c r="J37" s="13"/>
    </row>
    <row r="38" spans="1:10">
      <c r="A38" s="38"/>
      <c r="B38" s="20" t="s">
        <v>206</v>
      </c>
      <c r="C38" s="20" t="s">
        <v>207</v>
      </c>
      <c r="D38" s="20" t="s">
        <v>213</v>
      </c>
      <c r="E38" s="20" t="s">
        <v>216</v>
      </c>
      <c r="F38" s="21" t="s">
        <v>162</v>
      </c>
      <c r="G38" s="20" t="str">
        <f t="shared" si="4"/>
        <v>BK006016-4</v>
      </c>
      <c r="H38" s="20" t="str">
        <f t="shared" si="3"/>
        <v>BK006016-4</v>
      </c>
      <c r="I38" s="22" t="s">
        <v>561</v>
      </c>
      <c r="J38" s="13"/>
    </row>
    <row r="39" spans="1:10">
      <c r="A39" s="38"/>
      <c r="B39" s="17" t="s">
        <v>206</v>
      </c>
      <c r="C39" s="17" t="s">
        <v>207</v>
      </c>
      <c r="D39" s="17" t="s">
        <v>217</v>
      </c>
      <c r="E39" s="17" t="s">
        <v>222</v>
      </c>
      <c r="F39" s="18" t="s">
        <v>219</v>
      </c>
      <c r="G39" s="17" t="str">
        <f t="shared" si="4"/>
        <v>BK006016-3</v>
      </c>
      <c r="H39" s="17" t="str">
        <f t="shared" si="3"/>
        <v>BK006016-3</v>
      </c>
      <c r="I39" s="22"/>
      <c r="J39" s="13"/>
    </row>
    <row r="40" spans="1:10">
      <c r="A40" s="38"/>
      <c r="B40" s="20" t="s">
        <v>206</v>
      </c>
      <c r="C40" s="20" t="s">
        <v>207</v>
      </c>
      <c r="D40" s="20" t="s">
        <v>223</v>
      </c>
      <c r="E40" s="20" t="s">
        <v>212</v>
      </c>
      <c r="F40" s="21" t="s">
        <v>225</v>
      </c>
      <c r="G40" s="20" t="str">
        <f t="shared" si="4"/>
        <v>BK006016-2</v>
      </c>
      <c r="H40" s="20" t="str">
        <f t="shared" si="3"/>
        <v>BK006016-2</v>
      </c>
      <c r="I40" s="19" t="s">
        <v>563</v>
      </c>
      <c r="J40" s="13"/>
    </row>
    <row r="41" spans="1:10">
      <c r="A41" s="38"/>
      <c r="B41" s="17" t="s">
        <v>206</v>
      </c>
      <c r="C41" s="17" t="s">
        <v>207</v>
      </c>
      <c r="D41" s="17" t="s">
        <v>208</v>
      </c>
      <c r="E41" s="17" t="s">
        <v>212</v>
      </c>
      <c r="F41" s="18" t="s">
        <v>209</v>
      </c>
      <c r="G41" s="17" t="str">
        <f t="shared" si="4"/>
        <v>BK006016-1</v>
      </c>
      <c r="H41" s="17" t="str">
        <f t="shared" si="3"/>
        <v>BK006016-1</v>
      </c>
      <c r="I41" s="19"/>
      <c r="J41" s="13"/>
    </row>
    <row r="42" spans="1:10">
      <c r="A42" s="38"/>
      <c r="B42" s="20" t="s">
        <v>191</v>
      </c>
      <c r="C42" s="20" t="s">
        <v>192</v>
      </c>
      <c r="D42" s="20" t="s">
        <v>194</v>
      </c>
      <c r="E42" s="20" t="s">
        <v>197</v>
      </c>
      <c r="F42" s="21" t="s">
        <v>162</v>
      </c>
      <c r="G42" s="20" t="str">
        <f t="shared" si="4"/>
        <v>BK006012-3</v>
      </c>
      <c r="H42" s="20" t="str">
        <f t="shared" si="3"/>
        <v>BK006012-3</v>
      </c>
      <c r="I42" s="22"/>
      <c r="J42" s="13"/>
    </row>
    <row r="43" spans="1:10">
      <c r="A43" s="38"/>
      <c r="B43" s="20" t="s">
        <v>191</v>
      </c>
      <c r="C43" s="20" t="s">
        <v>192</v>
      </c>
      <c r="D43" s="20" t="s">
        <v>198</v>
      </c>
      <c r="E43" s="20" t="s">
        <v>201</v>
      </c>
      <c r="F43" s="21" t="s">
        <v>43</v>
      </c>
      <c r="G43" s="20" t="str">
        <f t="shared" si="4"/>
        <v>BK006012-2</v>
      </c>
      <c r="H43" s="20" t="str">
        <f t="shared" si="3"/>
        <v>BK006012-2</v>
      </c>
      <c r="I43" s="19"/>
      <c r="J43" s="13"/>
    </row>
    <row r="44" spans="1:10">
      <c r="A44" s="38"/>
      <c r="B44" s="17" t="s">
        <v>191</v>
      </c>
      <c r="C44" s="17" t="s">
        <v>605</v>
      </c>
      <c r="D44" s="17" t="s">
        <v>202</v>
      </c>
      <c r="E44" s="17" t="s">
        <v>205</v>
      </c>
      <c r="F44" s="18" t="s">
        <v>49</v>
      </c>
      <c r="G44" s="17" t="str">
        <f t="shared" si="4"/>
        <v>BK006012-1</v>
      </c>
      <c r="H44" s="17" t="str">
        <f t="shared" si="3"/>
        <v>BK006012-1</v>
      </c>
      <c r="I44" s="22"/>
      <c r="J44" s="13"/>
    </row>
    <row r="45" spans="1:10">
      <c r="A45" s="38"/>
      <c r="B45" s="17" t="s">
        <v>165</v>
      </c>
      <c r="C45" s="17" t="s">
        <v>166</v>
      </c>
      <c r="D45" s="17" t="s">
        <v>167</v>
      </c>
      <c r="E45" s="17" t="s">
        <v>172</v>
      </c>
      <c r="F45" s="18" t="s">
        <v>169</v>
      </c>
      <c r="G45" s="17" t="str">
        <f t="shared" si="4"/>
        <v>BK006006-5</v>
      </c>
      <c r="H45" s="17" t="str">
        <f t="shared" si="3"/>
        <v>BK006006-5</v>
      </c>
      <c r="I45" s="19"/>
      <c r="J45" s="13"/>
    </row>
    <row r="46" spans="1:10">
      <c r="A46" s="38"/>
      <c r="B46" s="20" t="s">
        <v>165</v>
      </c>
      <c r="C46" s="20" t="s">
        <v>166</v>
      </c>
      <c r="D46" s="20" t="s">
        <v>183</v>
      </c>
      <c r="E46" s="20" t="s">
        <v>172</v>
      </c>
      <c r="F46" s="21" t="s">
        <v>185</v>
      </c>
      <c r="G46" s="20" t="str">
        <f t="shared" si="4"/>
        <v>BK006006-4</v>
      </c>
      <c r="H46" s="20" t="str">
        <f t="shared" si="3"/>
        <v>BK006006-4</v>
      </c>
      <c r="I46" s="27"/>
      <c r="J46" s="13"/>
    </row>
    <row r="47" spans="1:10">
      <c r="A47" s="38"/>
      <c r="B47" s="17" t="s">
        <v>165</v>
      </c>
      <c r="C47" s="17" t="s">
        <v>166</v>
      </c>
      <c r="D47" s="17" t="s">
        <v>188</v>
      </c>
      <c r="E47" s="17" t="s">
        <v>172</v>
      </c>
      <c r="F47" s="18" t="s">
        <v>189</v>
      </c>
      <c r="G47" s="17" t="str">
        <f t="shared" si="4"/>
        <v>BK006006-3</v>
      </c>
      <c r="H47" s="17" t="str">
        <f t="shared" si="3"/>
        <v>BK006006-3</v>
      </c>
      <c r="I47" s="22"/>
      <c r="J47" s="13"/>
    </row>
    <row r="48" spans="1:10">
      <c r="A48" s="38"/>
      <c r="B48" s="20" t="s">
        <v>165</v>
      </c>
      <c r="C48" s="20" t="s">
        <v>166</v>
      </c>
      <c r="D48" s="20" t="s">
        <v>173</v>
      </c>
      <c r="E48" s="20" t="s">
        <v>177</v>
      </c>
      <c r="F48" s="21" t="s">
        <v>175</v>
      </c>
      <c r="G48" s="20" t="str">
        <f t="shared" si="4"/>
        <v>BK006006-2</v>
      </c>
      <c r="H48" s="20" t="str">
        <f t="shared" si="3"/>
        <v>BK006006-2</v>
      </c>
      <c r="I48" s="19"/>
      <c r="J48" s="13"/>
    </row>
    <row r="49" spans="1:10">
      <c r="A49" s="38"/>
      <c r="B49" s="17" t="s">
        <v>165</v>
      </c>
      <c r="C49" s="17" t="s">
        <v>166</v>
      </c>
      <c r="D49" s="17" t="s">
        <v>178</v>
      </c>
      <c r="E49" s="17" t="s">
        <v>182</v>
      </c>
      <c r="F49" s="18" t="s">
        <v>179</v>
      </c>
      <c r="G49" s="17" t="str">
        <f t="shared" si="4"/>
        <v>BK006006-1</v>
      </c>
      <c r="H49" s="17" t="str">
        <f t="shared" si="3"/>
        <v>BK006006-1</v>
      </c>
      <c r="I49" s="22"/>
      <c r="J49" s="13"/>
    </row>
    <row r="50" spans="1:10">
      <c r="A50" s="38"/>
      <c r="B50" s="20" t="s">
        <v>16</v>
      </c>
      <c r="C50" s="20" t="s">
        <v>17</v>
      </c>
      <c r="D50" s="20" t="s">
        <v>22</v>
      </c>
      <c r="E50" s="20" t="s">
        <v>27</v>
      </c>
      <c r="F50" s="21" t="s">
        <v>24</v>
      </c>
      <c r="G50" s="20" t="str">
        <f t="shared" si="4"/>
        <v>BK006001-1</v>
      </c>
      <c r="H50" s="20" t="str">
        <f t="shared" si="3"/>
        <v>BK006001-1</v>
      </c>
      <c r="I50" s="22"/>
      <c r="J50" s="13"/>
    </row>
    <row r="51" spans="1:10">
      <c r="A51" s="38"/>
      <c r="B51" s="17" t="s">
        <v>473</v>
      </c>
      <c r="C51" s="17" t="s">
        <v>474</v>
      </c>
      <c r="D51" s="17" t="s">
        <v>476</v>
      </c>
      <c r="E51" s="17" t="s">
        <v>164</v>
      </c>
      <c r="F51" s="18" t="s">
        <v>477</v>
      </c>
      <c r="G51" s="17" t="str">
        <f t="shared" si="4"/>
        <v>XF006008-4</v>
      </c>
      <c r="H51" s="17" t="str">
        <f t="shared" si="3"/>
        <v/>
      </c>
      <c r="I51" s="22"/>
      <c r="J51" s="13"/>
    </row>
    <row r="52" spans="1:10">
      <c r="A52" s="38"/>
      <c r="B52" s="20" t="s">
        <v>473</v>
      </c>
      <c r="C52" s="20" t="s">
        <v>474</v>
      </c>
      <c r="D52" s="20" t="s">
        <v>479</v>
      </c>
      <c r="E52" s="20" t="s">
        <v>164</v>
      </c>
      <c r="F52" s="21" t="s">
        <v>481</v>
      </c>
      <c r="G52" s="20" t="str">
        <f t="shared" si="4"/>
        <v>XF006008-2</v>
      </c>
      <c r="H52" s="20" t="str">
        <f t="shared" si="3"/>
        <v/>
      </c>
      <c r="I52" s="19"/>
      <c r="J52" s="13"/>
    </row>
    <row r="53" spans="1:10">
      <c r="A53" s="38"/>
      <c r="B53" s="17" t="s">
        <v>473</v>
      </c>
      <c r="C53" s="17" t="s">
        <v>474</v>
      </c>
      <c r="D53" s="17" t="s">
        <v>483</v>
      </c>
      <c r="E53" s="17" t="s">
        <v>164</v>
      </c>
      <c r="F53" s="18" t="s">
        <v>484</v>
      </c>
      <c r="G53" s="17" t="str">
        <f t="shared" si="4"/>
        <v>XF006008-3</v>
      </c>
      <c r="H53" s="17" t="str">
        <f t="shared" si="3"/>
        <v/>
      </c>
      <c r="I53" s="22"/>
      <c r="J53" s="13"/>
    </row>
    <row r="54" spans="1:10">
      <c r="A54" s="38"/>
      <c r="B54" s="20" t="s">
        <v>473</v>
      </c>
      <c r="C54" s="20" t="s">
        <v>474</v>
      </c>
      <c r="D54" s="20" t="s">
        <v>485</v>
      </c>
      <c r="E54" s="20" t="s">
        <v>164</v>
      </c>
      <c r="F54" s="21" t="s">
        <v>486</v>
      </c>
      <c r="G54" s="20" t="str">
        <f t="shared" si="4"/>
        <v>XF006008-1</v>
      </c>
      <c r="H54" s="20" t="str">
        <f t="shared" si="3"/>
        <v/>
      </c>
      <c r="I54" s="22"/>
      <c r="J54" s="13"/>
    </row>
    <row r="55" spans="1:10">
      <c r="A55" s="38"/>
      <c r="B55" s="20" t="s">
        <v>429</v>
      </c>
      <c r="C55" s="20" t="s">
        <v>430</v>
      </c>
      <c r="D55" s="20" t="s">
        <v>435</v>
      </c>
      <c r="E55" s="20" t="s">
        <v>249</v>
      </c>
      <c r="F55" s="21" t="s">
        <v>388</v>
      </c>
      <c r="G55" s="20" t="str">
        <f t="shared" si="4"/>
        <v>BK006025-3</v>
      </c>
      <c r="H55" s="20" t="str">
        <f t="shared" si="3"/>
        <v/>
      </c>
      <c r="I55" s="19"/>
      <c r="J55" s="13"/>
    </row>
    <row r="56" spans="1:10">
      <c r="A56" s="38"/>
      <c r="B56" s="17" t="s">
        <v>429</v>
      </c>
      <c r="C56" s="17" t="s">
        <v>430</v>
      </c>
      <c r="D56" s="17" t="s">
        <v>437</v>
      </c>
      <c r="E56" s="17" t="s">
        <v>249</v>
      </c>
      <c r="F56" s="18" t="s">
        <v>385</v>
      </c>
      <c r="G56" s="17" t="str">
        <f t="shared" si="4"/>
        <v>BK006025-2</v>
      </c>
      <c r="H56" s="17" t="str">
        <f t="shared" si="3"/>
        <v/>
      </c>
      <c r="I56" s="19"/>
      <c r="J56" s="13"/>
    </row>
    <row r="57" spans="1:10">
      <c r="A57" s="38"/>
      <c r="B57" s="20" t="s">
        <v>429</v>
      </c>
      <c r="C57" s="20" t="s">
        <v>430</v>
      </c>
      <c r="D57" s="20" t="s">
        <v>439</v>
      </c>
      <c r="E57" s="20" t="s">
        <v>249</v>
      </c>
      <c r="F57" s="21" t="s">
        <v>382</v>
      </c>
      <c r="G57" s="20" t="str">
        <f t="shared" si="4"/>
        <v>BK006025-1</v>
      </c>
      <c r="H57" s="20" t="str">
        <f t="shared" si="3"/>
        <v/>
      </c>
      <c r="I57" s="22" t="s">
        <v>602</v>
      </c>
      <c r="J57" s="13"/>
    </row>
    <row r="58" spans="1:10">
      <c r="A58" s="38"/>
      <c r="B58" s="20" t="s">
        <v>548</v>
      </c>
      <c r="C58" s="20" t="s">
        <v>549</v>
      </c>
      <c r="D58" s="20" t="s">
        <v>551</v>
      </c>
      <c r="E58" s="20" t="s">
        <v>329</v>
      </c>
      <c r="F58" s="21" t="s">
        <v>281</v>
      </c>
      <c r="G58" s="20" t="str">
        <f t="shared" si="4"/>
        <v>BK052012-1</v>
      </c>
      <c r="H58" s="20" t="str">
        <f t="shared" si="3"/>
        <v/>
      </c>
      <c r="I58" s="22"/>
      <c r="J58" s="13"/>
    </row>
    <row r="59" spans="1:10">
      <c r="A59" s="38"/>
      <c r="B59" s="20" t="s">
        <v>114</v>
      </c>
      <c r="C59" s="20" t="s">
        <v>356</v>
      </c>
      <c r="D59" s="20" t="s">
        <v>366</v>
      </c>
      <c r="E59" s="20" t="s">
        <v>141</v>
      </c>
      <c r="F59" s="21" t="s">
        <v>162</v>
      </c>
      <c r="G59" s="20" t="str">
        <f t="shared" si="4"/>
        <v>K008006-2D</v>
      </c>
      <c r="H59" s="20" t="str">
        <f t="shared" si="3"/>
        <v/>
      </c>
      <c r="I59" s="22" t="s">
        <v>606</v>
      </c>
      <c r="J59" s="13"/>
    </row>
    <row r="60" spans="1:10">
      <c r="A60" s="38"/>
      <c r="B60" s="17" t="s">
        <v>114</v>
      </c>
      <c r="C60" s="17" t="s">
        <v>356</v>
      </c>
      <c r="D60" s="17" t="s">
        <v>369</v>
      </c>
      <c r="E60" s="17" t="s">
        <v>141</v>
      </c>
      <c r="F60" s="18" t="s">
        <v>370</v>
      </c>
      <c r="G60" s="17" t="str">
        <f t="shared" si="4"/>
        <v>K008006-2C</v>
      </c>
      <c r="H60" s="17" t="str">
        <f t="shared" si="3"/>
        <v/>
      </c>
      <c r="I60" s="19" t="s">
        <v>607</v>
      </c>
      <c r="J60" s="13"/>
    </row>
    <row r="61" spans="1:10">
      <c r="A61" s="38"/>
      <c r="B61" s="20" t="s">
        <v>114</v>
      </c>
      <c r="C61" s="20" t="s">
        <v>356</v>
      </c>
      <c r="D61" s="20" t="s">
        <v>373</v>
      </c>
      <c r="E61" s="20" t="s">
        <v>141</v>
      </c>
      <c r="F61" s="21" t="s">
        <v>375</v>
      </c>
      <c r="G61" s="20" t="str">
        <f t="shared" si="4"/>
        <v>K008006-2B</v>
      </c>
      <c r="H61" s="20" t="str">
        <f t="shared" si="3"/>
        <v/>
      </c>
      <c r="I61" s="22" t="s">
        <v>608</v>
      </c>
      <c r="J61" s="13"/>
    </row>
    <row r="62" spans="1:10">
      <c r="A62" s="38"/>
      <c r="B62" s="17" t="s">
        <v>114</v>
      </c>
      <c r="C62" s="17" t="s">
        <v>356</v>
      </c>
      <c r="D62" s="17" t="s">
        <v>377</v>
      </c>
      <c r="E62" s="17" t="s">
        <v>141</v>
      </c>
      <c r="F62" s="18" t="s">
        <v>379</v>
      </c>
      <c r="G62" s="17" t="str">
        <f t="shared" si="4"/>
        <v>K008006-2A</v>
      </c>
      <c r="H62" s="17" t="str">
        <f t="shared" si="3"/>
        <v/>
      </c>
      <c r="I62" s="19"/>
      <c r="J62" s="13"/>
    </row>
    <row r="63" spans="1:10">
      <c r="A63" s="38"/>
      <c r="B63" s="20" t="s">
        <v>114</v>
      </c>
      <c r="C63" s="20" t="s">
        <v>356</v>
      </c>
      <c r="D63" s="20" t="s">
        <v>381</v>
      </c>
      <c r="E63" s="20" t="s">
        <v>141</v>
      </c>
      <c r="F63" s="21" t="s">
        <v>382</v>
      </c>
      <c r="G63" s="20" t="str">
        <f t="shared" si="4"/>
        <v>K008006-1C</v>
      </c>
      <c r="H63" s="20" t="str">
        <f t="shared" si="3"/>
        <v/>
      </c>
      <c r="I63" s="22"/>
      <c r="J63" s="13"/>
    </row>
    <row r="64" spans="1:10">
      <c r="A64" s="38"/>
      <c r="B64" s="17" t="s">
        <v>114</v>
      </c>
      <c r="C64" s="17" t="s">
        <v>356</v>
      </c>
      <c r="D64" s="17" t="s">
        <v>384</v>
      </c>
      <c r="E64" s="17" t="s">
        <v>141</v>
      </c>
      <c r="F64" s="18" t="s">
        <v>385</v>
      </c>
      <c r="G64" s="17" t="str">
        <f t="shared" si="4"/>
        <v>K008006-1B</v>
      </c>
      <c r="H64" s="17" t="str">
        <f t="shared" si="3"/>
        <v/>
      </c>
      <c r="I64" s="19"/>
      <c r="J64" s="13"/>
    </row>
    <row r="65" spans="1:10">
      <c r="A65" s="38"/>
      <c r="B65" s="20" t="s">
        <v>114</v>
      </c>
      <c r="C65" s="20" t="s">
        <v>356</v>
      </c>
      <c r="D65" s="20" t="s">
        <v>387</v>
      </c>
      <c r="E65" s="20" t="s">
        <v>141</v>
      </c>
      <c r="F65" s="21" t="s">
        <v>388</v>
      </c>
      <c r="G65" s="20" t="str">
        <f t="shared" si="4"/>
        <v>K008006-1A</v>
      </c>
      <c r="H65" s="20" t="str">
        <f t="shared" ref="H65:H91" si="5">IF(COUNTIF(I:I,G65),G65,"")</f>
        <v/>
      </c>
      <c r="I65" s="22"/>
      <c r="J65" s="13"/>
    </row>
    <row r="66" spans="1:10">
      <c r="A66" s="38"/>
      <c r="B66" s="17" t="s">
        <v>429</v>
      </c>
      <c r="C66" s="17" t="s">
        <v>430</v>
      </c>
      <c r="D66" s="17" t="s">
        <v>431</v>
      </c>
      <c r="E66" s="17" t="s">
        <v>251</v>
      </c>
      <c r="F66" s="18" t="s">
        <v>375</v>
      </c>
      <c r="G66" s="17" t="str">
        <f t="shared" ref="G66:G91" si="6">RIGHT(D66,10)</f>
        <v>BK006025-6</v>
      </c>
      <c r="H66" s="17" t="str">
        <f t="shared" si="5"/>
        <v/>
      </c>
      <c r="I66" s="19" t="s">
        <v>603</v>
      </c>
      <c r="J66" s="13"/>
    </row>
    <row r="67" spans="1:10">
      <c r="A67" s="38"/>
      <c r="B67" s="20" t="s">
        <v>429</v>
      </c>
      <c r="C67" s="20" t="s">
        <v>430</v>
      </c>
      <c r="D67" s="20" t="s">
        <v>441</v>
      </c>
      <c r="E67" s="20" t="s">
        <v>251</v>
      </c>
      <c r="F67" s="21" t="s">
        <v>162</v>
      </c>
      <c r="G67" s="20" t="str">
        <f t="shared" si="6"/>
        <v>BK006025-7</v>
      </c>
      <c r="H67" s="20" t="str">
        <f t="shared" si="5"/>
        <v/>
      </c>
      <c r="I67" s="23" t="s">
        <v>569</v>
      </c>
      <c r="J67" s="13"/>
    </row>
    <row r="68" spans="1:10">
      <c r="A68" s="38"/>
      <c r="B68" s="20" t="s">
        <v>302</v>
      </c>
      <c r="C68" s="20" t="s">
        <v>303</v>
      </c>
      <c r="D68" s="20" t="s">
        <v>307</v>
      </c>
      <c r="E68" s="20" t="s">
        <v>301</v>
      </c>
      <c r="F68" s="21" t="s">
        <v>281</v>
      </c>
      <c r="G68" s="20" t="str">
        <f t="shared" si="6"/>
        <v>BK052031-1</v>
      </c>
      <c r="H68" s="20" t="str">
        <f t="shared" si="5"/>
        <v/>
      </c>
      <c r="I68" s="22"/>
      <c r="J68" s="13"/>
    </row>
    <row r="69" spans="1:10">
      <c r="A69" s="38"/>
      <c r="B69" s="17" t="s">
        <v>445</v>
      </c>
      <c r="C69" s="17" t="s">
        <v>446</v>
      </c>
      <c r="D69" s="17" t="s">
        <v>453</v>
      </c>
      <c r="E69" s="17" t="s">
        <v>456</v>
      </c>
      <c r="F69" s="18" t="s">
        <v>385</v>
      </c>
      <c r="G69" s="17" t="str">
        <f t="shared" si="6"/>
        <v>BK006027-2</v>
      </c>
      <c r="H69" s="17" t="str">
        <f t="shared" si="5"/>
        <v/>
      </c>
      <c r="I69" s="19" t="s">
        <v>574</v>
      </c>
      <c r="J69" s="13"/>
    </row>
    <row r="70" spans="1:10">
      <c r="A70" s="38"/>
      <c r="B70" s="20" t="s">
        <v>445</v>
      </c>
      <c r="C70" s="20" t="s">
        <v>446</v>
      </c>
      <c r="D70" s="20" t="s">
        <v>461</v>
      </c>
      <c r="E70" s="20" t="s">
        <v>456</v>
      </c>
      <c r="F70" s="21" t="s">
        <v>388</v>
      </c>
      <c r="G70" s="20" t="str">
        <f t="shared" si="6"/>
        <v>BK006027-3</v>
      </c>
      <c r="H70" s="20" t="str">
        <f t="shared" si="5"/>
        <v/>
      </c>
      <c r="I70" s="22" t="s">
        <v>575</v>
      </c>
      <c r="J70" s="13"/>
    </row>
    <row r="71" spans="1:10">
      <c r="A71" s="38"/>
      <c r="B71" s="17" t="s">
        <v>445</v>
      </c>
      <c r="C71" s="17" t="s">
        <v>446</v>
      </c>
      <c r="D71" s="17" t="s">
        <v>463</v>
      </c>
      <c r="E71" s="17" t="s">
        <v>456</v>
      </c>
      <c r="F71" s="18" t="s">
        <v>382</v>
      </c>
      <c r="G71" s="17" t="str">
        <f t="shared" si="6"/>
        <v>BK006027-1</v>
      </c>
      <c r="H71" s="17" t="str">
        <f t="shared" si="5"/>
        <v/>
      </c>
      <c r="I71" s="24" t="s">
        <v>571</v>
      </c>
      <c r="J71" s="13"/>
    </row>
    <row r="72" spans="1:10">
      <c r="A72" s="38"/>
      <c r="B72" s="20" t="s">
        <v>445</v>
      </c>
      <c r="C72" s="20" t="s">
        <v>446</v>
      </c>
      <c r="D72" s="20" t="s">
        <v>457</v>
      </c>
      <c r="E72" s="20" t="s">
        <v>79</v>
      </c>
      <c r="F72" s="21" t="s">
        <v>162</v>
      </c>
      <c r="G72" s="20" t="str">
        <f t="shared" si="6"/>
        <v>BK006027-7</v>
      </c>
      <c r="H72" s="20" t="str">
        <f t="shared" si="5"/>
        <v/>
      </c>
      <c r="I72" s="22" t="s">
        <v>570</v>
      </c>
      <c r="J72" s="13"/>
    </row>
    <row r="73" spans="1:10">
      <c r="A73" s="38"/>
      <c r="B73" s="17" t="s">
        <v>445</v>
      </c>
      <c r="C73" s="17" t="s">
        <v>446</v>
      </c>
      <c r="D73" s="17" t="s">
        <v>459</v>
      </c>
      <c r="E73" s="17" t="s">
        <v>79</v>
      </c>
      <c r="F73" s="18" t="s">
        <v>375</v>
      </c>
      <c r="G73" s="17" t="str">
        <f t="shared" si="6"/>
        <v>BK006027-6</v>
      </c>
      <c r="H73" s="17" t="str">
        <f t="shared" si="5"/>
        <v/>
      </c>
      <c r="I73" s="19" t="s">
        <v>576</v>
      </c>
      <c r="J73" s="13"/>
    </row>
    <row r="74" spans="1:10">
      <c r="A74" s="38"/>
      <c r="B74" s="20" t="s">
        <v>512</v>
      </c>
      <c r="C74" s="20" t="s">
        <v>513</v>
      </c>
      <c r="D74" s="20" t="s">
        <v>514</v>
      </c>
      <c r="E74" s="20" t="s">
        <v>79</v>
      </c>
      <c r="F74" s="21" t="s">
        <v>498</v>
      </c>
      <c r="G74" s="20" t="str">
        <f t="shared" si="6"/>
        <v>BK007014-3</v>
      </c>
      <c r="H74" s="20" t="str">
        <f t="shared" si="5"/>
        <v/>
      </c>
      <c r="I74" s="22" t="s">
        <v>598</v>
      </c>
      <c r="J74" s="13"/>
    </row>
    <row r="75" spans="1:10">
      <c r="A75" s="38"/>
      <c r="B75" s="17" t="s">
        <v>286</v>
      </c>
      <c r="C75" s="17" t="s">
        <v>287</v>
      </c>
      <c r="D75" s="17" t="s">
        <v>290</v>
      </c>
      <c r="E75" s="17" t="s">
        <v>285</v>
      </c>
      <c r="F75" s="18" t="s">
        <v>281</v>
      </c>
      <c r="G75" s="17" t="str">
        <f t="shared" si="6"/>
        <v>BK052029-1</v>
      </c>
      <c r="H75" s="17" t="str">
        <f t="shared" si="5"/>
        <v/>
      </c>
      <c r="I75" s="19"/>
      <c r="J75" s="13"/>
    </row>
    <row r="76" spans="1:10">
      <c r="A76" s="38"/>
      <c r="B76" s="17" t="s">
        <v>512</v>
      </c>
      <c r="C76" s="17" t="s">
        <v>513</v>
      </c>
      <c r="D76" s="17" t="s">
        <v>522</v>
      </c>
      <c r="E76" s="17" t="s">
        <v>525</v>
      </c>
      <c r="F76" s="18" t="s">
        <v>507</v>
      </c>
      <c r="G76" s="17" t="str">
        <f t="shared" si="6"/>
        <v>BK007014-4</v>
      </c>
      <c r="H76" s="17" t="str">
        <f t="shared" si="5"/>
        <v/>
      </c>
      <c r="I76" s="19" t="s">
        <v>599</v>
      </c>
      <c r="J76" s="13"/>
    </row>
    <row r="77" spans="1:10" ht="14.4">
      <c r="A77" s="38"/>
      <c r="B77" s="20" t="s">
        <v>492</v>
      </c>
      <c r="C77" s="20" t="s">
        <v>493</v>
      </c>
      <c r="D77" s="20" t="s">
        <v>502</v>
      </c>
      <c r="E77" s="20" t="s">
        <v>340</v>
      </c>
      <c r="F77" s="21" t="s">
        <v>504</v>
      </c>
      <c r="G77" s="20" t="str">
        <f t="shared" si="6"/>
        <v>BK007012-2</v>
      </c>
      <c r="H77" s="20" t="str">
        <f t="shared" si="5"/>
        <v/>
      </c>
      <c r="I77" s="35" t="s">
        <v>580</v>
      </c>
      <c r="J77" s="13"/>
    </row>
    <row r="78" spans="1:10">
      <c r="A78" s="38"/>
      <c r="B78" s="17" t="s">
        <v>492</v>
      </c>
      <c r="C78" s="17" t="s">
        <v>493</v>
      </c>
      <c r="D78" s="17" t="s">
        <v>509</v>
      </c>
      <c r="E78" s="17" t="s">
        <v>340</v>
      </c>
      <c r="F78" s="18" t="s">
        <v>510</v>
      </c>
      <c r="G78" s="17" t="str">
        <f t="shared" si="6"/>
        <v>BK007012-1</v>
      </c>
      <c r="H78" s="17" t="str">
        <f t="shared" si="5"/>
        <v/>
      </c>
      <c r="I78" s="33" t="s">
        <v>581</v>
      </c>
      <c r="J78" s="13"/>
    </row>
    <row r="79" spans="1:10">
      <c r="A79" s="38"/>
      <c r="B79" s="20" t="s">
        <v>492</v>
      </c>
      <c r="C79" s="20" t="s">
        <v>493</v>
      </c>
      <c r="D79" s="20" t="s">
        <v>496</v>
      </c>
      <c r="E79" s="20" t="s">
        <v>501</v>
      </c>
      <c r="F79" s="21" t="s">
        <v>498</v>
      </c>
      <c r="G79" s="20" t="str">
        <f t="shared" si="6"/>
        <v>BK007012-3</v>
      </c>
      <c r="H79" s="20" t="str">
        <f t="shared" si="5"/>
        <v/>
      </c>
      <c r="I79" s="22" t="s">
        <v>582</v>
      </c>
      <c r="J79" s="13"/>
    </row>
    <row r="80" spans="1:10">
      <c r="A80" s="38"/>
      <c r="B80" s="17" t="s">
        <v>492</v>
      </c>
      <c r="C80" s="17" t="s">
        <v>493</v>
      </c>
      <c r="D80" s="17" t="s">
        <v>506</v>
      </c>
      <c r="E80" s="17" t="s">
        <v>501</v>
      </c>
      <c r="F80" s="18" t="s">
        <v>507</v>
      </c>
      <c r="G80" s="17" t="str">
        <f t="shared" si="6"/>
        <v>BK007012-4</v>
      </c>
      <c r="H80" s="17" t="str">
        <f t="shared" si="5"/>
        <v/>
      </c>
      <c r="I80" s="19" t="s">
        <v>583</v>
      </c>
      <c r="J80" s="13"/>
    </row>
    <row r="81" spans="1:10">
      <c r="A81" s="38"/>
      <c r="B81" s="17" t="s">
        <v>429</v>
      </c>
      <c r="C81" s="17" t="s">
        <v>430</v>
      </c>
      <c r="D81" s="17" t="s">
        <v>433</v>
      </c>
      <c r="E81" s="17" t="s">
        <v>247</v>
      </c>
      <c r="F81" s="18" t="s">
        <v>379</v>
      </c>
      <c r="G81" s="17" t="str">
        <f t="shared" si="6"/>
        <v>BK006025-5</v>
      </c>
      <c r="H81" s="17" t="str">
        <f t="shared" si="5"/>
        <v/>
      </c>
      <c r="I81" s="19" t="s">
        <v>573</v>
      </c>
      <c r="J81" s="13"/>
    </row>
    <row r="82" spans="1:10">
      <c r="A82" s="38"/>
      <c r="B82" s="20" t="s">
        <v>429</v>
      </c>
      <c r="C82" s="20" t="s">
        <v>430</v>
      </c>
      <c r="D82" s="20" t="s">
        <v>443</v>
      </c>
      <c r="E82" s="20" t="s">
        <v>247</v>
      </c>
      <c r="F82" s="21" t="s">
        <v>370</v>
      </c>
      <c r="G82" s="20" t="str">
        <f t="shared" si="6"/>
        <v>BK006025-4</v>
      </c>
      <c r="H82" s="20" t="str">
        <f t="shared" si="5"/>
        <v/>
      </c>
      <c r="I82" s="22" t="s">
        <v>572</v>
      </c>
      <c r="J82" s="13"/>
    </row>
    <row r="83" spans="1:10">
      <c r="A83" s="38"/>
      <c r="B83" s="20" t="s">
        <v>390</v>
      </c>
      <c r="C83" s="20" t="s">
        <v>391</v>
      </c>
      <c r="D83" s="20" t="s">
        <v>395</v>
      </c>
      <c r="E83" s="20" t="s">
        <v>247</v>
      </c>
      <c r="F83" s="21" t="s">
        <v>397</v>
      </c>
      <c r="G83" s="20" t="str">
        <f t="shared" si="6"/>
        <v>K006004-1C</v>
      </c>
      <c r="H83" s="20" t="str">
        <f t="shared" si="5"/>
        <v/>
      </c>
      <c r="I83" s="19"/>
      <c r="J83" s="13"/>
    </row>
    <row r="84" spans="1:10">
      <c r="A84" s="38"/>
      <c r="B84" s="17" t="s">
        <v>390</v>
      </c>
      <c r="C84" s="17" t="s">
        <v>391</v>
      </c>
      <c r="D84" s="17" t="s">
        <v>399</v>
      </c>
      <c r="E84" s="17" t="s">
        <v>247</v>
      </c>
      <c r="F84" s="18" t="s">
        <v>401</v>
      </c>
      <c r="G84" s="17" t="str">
        <f t="shared" si="6"/>
        <v>K006004-1B</v>
      </c>
      <c r="H84" s="17" t="str">
        <f t="shared" si="5"/>
        <v/>
      </c>
      <c r="I84" s="22"/>
      <c r="J84" s="13"/>
    </row>
    <row r="85" spans="1:10">
      <c r="A85" s="38"/>
      <c r="B85" s="20" t="s">
        <v>390</v>
      </c>
      <c r="C85" s="20" t="s">
        <v>391</v>
      </c>
      <c r="D85" s="20" t="s">
        <v>403</v>
      </c>
      <c r="E85" s="20" t="s">
        <v>247</v>
      </c>
      <c r="F85" s="21" t="s">
        <v>404</v>
      </c>
      <c r="G85" s="20" t="str">
        <f t="shared" si="6"/>
        <v>K006004-1A</v>
      </c>
      <c r="H85" s="20" t="str">
        <f t="shared" si="5"/>
        <v/>
      </c>
      <c r="I85" s="19"/>
      <c r="J85" s="13"/>
    </row>
    <row r="86" spans="1:10">
      <c r="A86" s="38"/>
      <c r="B86" s="20" t="s">
        <v>445</v>
      </c>
      <c r="C86" s="20" t="s">
        <v>446</v>
      </c>
      <c r="D86" s="20" t="s">
        <v>448</v>
      </c>
      <c r="E86" s="20" t="s">
        <v>270</v>
      </c>
      <c r="F86" s="21" t="s">
        <v>379</v>
      </c>
      <c r="G86" s="20" t="str">
        <f t="shared" si="6"/>
        <v>BK006027-5</v>
      </c>
      <c r="H86" s="20" t="str">
        <f t="shared" si="5"/>
        <v/>
      </c>
      <c r="I86" s="25" t="s">
        <v>577</v>
      </c>
      <c r="J86" s="13"/>
    </row>
    <row r="87" spans="1:10">
      <c r="A87" s="38"/>
      <c r="B87" s="17" t="s">
        <v>445</v>
      </c>
      <c r="C87" s="17" t="s">
        <v>446</v>
      </c>
      <c r="D87" s="17" t="s">
        <v>451</v>
      </c>
      <c r="E87" s="17" t="s">
        <v>270</v>
      </c>
      <c r="F87" s="18" t="s">
        <v>370</v>
      </c>
      <c r="G87" s="17" t="str">
        <f t="shared" si="6"/>
        <v>BK006027-4</v>
      </c>
      <c r="H87" s="17" t="str">
        <f t="shared" si="5"/>
        <v/>
      </c>
      <c r="I87" s="31" t="s">
        <v>579</v>
      </c>
      <c r="J87" s="13"/>
    </row>
    <row r="88" spans="1:10">
      <c r="A88" s="38"/>
      <c r="B88" s="20" t="s">
        <v>512</v>
      </c>
      <c r="C88" s="20" t="s">
        <v>513</v>
      </c>
      <c r="D88" s="20" t="s">
        <v>516</v>
      </c>
      <c r="E88" s="20" t="s">
        <v>519</v>
      </c>
      <c r="F88" s="21" t="s">
        <v>504</v>
      </c>
      <c r="G88" s="20" t="str">
        <f t="shared" si="6"/>
        <v>BK007014-2</v>
      </c>
      <c r="H88" s="20" t="str">
        <f t="shared" si="5"/>
        <v/>
      </c>
      <c r="I88" s="22" t="s">
        <v>600</v>
      </c>
      <c r="J88" s="13"/>
    </row>
    <row r="89" spans="1:10">
      <c r="A89" s="38"/>
      <c r="B89" s="17" t="s">
        <v>512</v>
      </c>
      <c r="C89" s="17" t="s">
        <v>513</v>
      </c>
      <c r="D89" s="17" t="s">
        <v>520</v>
      </c>
      <c r="E89" s="17" t="s">
        <v>519</v>
      </c>
      <c r="F89" s="18" t="s">
        <v>510</v>
      </c>
      <c r="G89" s="17" t="str">
        <f t="shared" si="6"/>
        <v>BK007014-1</v>
      </c>
      <c r="H89" s="17" t="str">
        <f t="shared" si="5"/>
        <v/>
      </c>
      <c r="I89" s="27" t="s">
        <v>604</v>
      </c>
      <c r="J89" s="13"/>
    </row>
    <row r="90" spans="1:10">
      <c r="A90" s="38"/>
      <c r="B90" s="20" t="s">
        <v>317</v>
      </c>
      <c r="C90" s="20" t="s">
        <v>318</v>
      </c>
      <c r="D90" s="20" t="s">
        <v>320</v>
      </c>
      <c r="E90" s="20" t="s">
        <v>316</v>
      </c>
      <c r="F90" s="21" t="s">
        <v>281</v>
      </c>
      <c r="G90" s="20" t="str">
        <f t="shared" si="6"/>
        <v>BK052033-1</v>
      </c>
      <c r="H90" s="20" t="str">
        <f t="shared" si="5"/>
        <v/>
      </c>
      <c r="I90" s="19"/>
      <c r="J90" s="13"/>
    </row>
    <row r="91" spans="1:10">
      <c r="A91" s="38"/>
      <c r="B91" s="17" t="s">
        <v>544</v>
      </c>
      <c r="C91" s="17" t="s">
        <v>545</v>
      </c>
      <c r="D91" s="17" t="s">
        <v>546</v>
      </c>
      <c r="E91" s="17" t="s">
        <v>543</v>
      </c>
      <c r="F91" s="18" t="s">
        <v>281</v>
      </c>
      <c r="G91" s="17" t="str">
        <f t="shared" si="6"/>
        <v>BK052008-1</v>
      </c>
      <c r="H91" s="17" t="str">
        <f t="shared" si="5"/>
        <v/>
      </c>
      <c r="I91" s="19"/>
      <c r="J91" s="13"/>
    </row>
    <row r="92" spans="1:10">
      <c r="A92" s="39"/>
      <c r="B92" s="28"/>
      <c r="C92" s="28"/>
      <c r="D92" s="28"/>
      <c r="E92" s="28"/>
      <c r="F92" s="29"/>
      <c r="G92" s="28"/>
      <c r="H92" s="28"/>
      <c r="I92" s="22"/>
      <c r="J92" s="13"/>
    </row>
    <row r="93" spans="1:10">
      <c r="I93" s="19"/>
      <c r="J93" s="13"/>
    </row>
    <row r="94" spans="1:10">
      <c r="I94" s="22"/>
    </row>
    <row r="95" spans="1:10">
      <c r="I95" s="19"/>
    </row>
    <row r="96" spans="1:10">
      <c r="I96" s="30" t="str">
        <f>RIGHT(F92,10)</f>
        <v/>
      </c>
    </row>
  </sheetData>
  <sortState ref="A2:I91">
    <sortCondition descending="1" ref="H2:H91"/>
    <sortCondition ref="A2:A91"/>
    <sortCondition ref="E2:E91"/>
  </sortState>
  <phoneticPr fontId="2" type="noConversion"/>
  <conditionalFormatting sqref="I97:I1048576 H1:I1 I15:I17 I20:I21 I23:I28 I73:I95 I30:I71 H14:I14 H3:I11 H2:H1048576">
    <cfRule type="duplicateValues" dxfId="4" priority="4"/>
  </conditionalFormatting>
  <conditionalFormatting sqref="I97:I1048576 H1:I1 I15:I21 I23:I28 I73:I95 I30:I71 H14:I14 H3:I11 H2:H1048576">
    <cfRule type="duplicateValues" dxfId="3" priority="3"/>
  </conditionalFormatting>
  <conditionalFormatting sqref="I97:I1048576 H1:I1 I15:I28 I73:I95 I30:I71 H14:I14 H3:I11 H2:H1048576">
    <cfRule type="duplicateValues" dxfId="2" priority="2"/>
  </conditionalFormatting>
  <conditionalFormatting sqref="H1:I1 H14:I1048576 H12:H13 H3:I11 H2">
    <cfRule type="duplicateValues" dxfId="1" priority="1"/>
  </conditionalFormatting>
  <conditionalFormatting sqref="I73:I93 H1:I1 I15 I20:I21 I23:I28 I30:I71 H14:I14 H3:I11 H2:H89">
    <cfRule type="duplicateValues" dxfId="0" priority="28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view="pageLayout" topLeftCell="A74" zoomScaleNormal="100" zoomScaleSheetLayoutView="115" workbookViewId="0">
      <selection activeCell="H78" sqref="H78"/>
    </sheetView>
  </sheetViews>
  <sheetFormatPr defaultColWidth="9" defaultRowHeight="42" customHeight="1"/>
  <cols>
    <col min="1" max="1" width="16.21875" style="8" customWidth="1"/>
    <col min="2" max="2" width="10.33203125" style="8" customWidth="1"/>
    <col min="3" max="3" width="9.44140625" style="8" customWidth="1"/>
    <col min="4" max="4" width="5.77734375" style="8" customWidth="1"/>
    <col min="5" max="5" width="9" style="8"/>
    <col min="6" max="6" width="14.6640625" style="8" customWidth="1"/>
    <col min="7" max="7" width="21.77734375" style="8" customWidth="1"/>
    <col min="8" max="8" width="17.88671875" style="8" customWidth="1"/>
    <col min="9" max="9" width="10.33203125" style="8" customWidth="1"/>
    <col min="10" max="16384" width="9" style="8"/>
  </cols>
  <sheetData>
    <row r="1" spans="1:10" s="11" customFormat="1" ht="42" customHeight="1">
      <c r="A1" s="10" t="s">
        <v>0</v>
      </c>
      <c r="B1" s="10" t="s">
        <v>1</v>
      </c>
      <c r="C1" s="10" t="s">
        <v>5</v>
      </c>
      <c r="D1" s="10" t="s">
        <v>597</v>
      </c>
      <c r="E1" s="10" t="s">
        <v>8</v>
      </c>
      <c r="F1" s="10" t="s">
        <v>9</v>
      </c>
      <c r="G1" s="10" t="s">
        <v>11</v>
      </c>
      <c r="H1" s="10" t="s">
        <v>12</v>
      </c>
      <c r="I1" s="10" t="s">
        <v>14</v>
      </c>
      <c r="J1" s="10" t="s">
        <v>15</v>
      </c>
    </row>
    <row r="2" spans="1:10" ht="42" customHeight="1">
      <c r="A2" s="9" t="s">
        <v>16</v>
      </c>
      <c r="B2" s="9" t="s">
        <v>17</v>
      </c>
      <c r="C2" s="9" t="s">
        <v>21</v>
      </c>
      <c r="D2" s="9">
        <v>1</v>
      </c>
      <c r="E2" s="9" t="s">
        <v>23</v>
      </c>
      <c r="F2" s="9" t="s">
        <v>24</v>
      </c>
      <c r="G2" s="9" t="s">
        <v>25</v>
      </c>
      <c r="H2" s="9" t="s">
        <v>26</v>
      </c>
      <c r="I2" s="9" t="s">
        <v>27</v>
      </c>
      <c r="J2" s="9" t="s">
        <v>28</v>
      </c>
    </row>
    <row r="3" spans="1:10" ht="42" customHeight="1">
      <c r="A3" s="9" t="s">
        <v>165</v>
      </c>
      <c r="B3" s="9" t="s">
        <v>166</v>
      </c>
      <c r="C3" s="9" t="s">
        <v>21</v>
      </c>
      <c r="D3" s="9">
        <v>5</v>
      </c>
      <c r="E3" s="9" t="s">
        <v>168</v>
      </c>
      <c r="F3" s="9" t="s">
        <v>169</v>
      </c>
      <c r="G3" s="9" t="s">
        <v>170</v>
      </c>
      <c r="H3" s="9" t="s">
        <v>171</v>
      </c>
      <c r="I3" s="9" t="s">
        <v>172</v>
      </c>
      <c r="J3" s="9" t="s">
        <v>37</v>
      </c>
    </row>
    <row r="4" spans="1:10" ht="42" customHeight="1">
      <c r="A4" s="9" t="s">
        <v>165</v>
      </c>
      <c r="B4" s="9" t="s">
        <v>166</v>
      </c>
      <c r="C4" s="9" t="s">
        <v>21</v>
      </c>
      <c r="D4" s="9">
        <v>4</v>
      </c>
      <c r="E4" s="9" t="s">
        <v>184</v>
      </c>
      <c r="F4" s="9" t="s">
        <v>185</v>
      </c>
      <c r="G4" s="9" t="s">
        <v>186</v>
      </c>
      <c r="H4" s="9" t="s">
        <v>187</v>
      </c>
      <c r="I4" s="9" t="s">
        <v>172</v>
      </c>
      <c r="J4" s="9" t="s">
        <v>37</v>
      </c>
    </row>
    <row r="5" spans="1:10" ht="42" customHeight="1">
      <c r="A5" s="9" t="s">
        <v>165</v>
      </c>
      <c r="B5" s="9" t="s">
        <v>166</v>
      </c>
      <c r="C5" s="9" t="s">
        <v>21</v>
      </c>
      <c r="D5" s="9">
        <v>3</v>
      </c>
      <c r="E5" s="9" t="s">
        <v>42</v>
      </c>
      <c r="F5" s="9" t="s">
        <v>189</v>
      </c>
      <c r="G5" s="9" t="s">
        <v>180</v>
      </c>
      <c r="H5" s="9" t="s">
        <v>190</v>
      </c>
      <c r="I5" s="9" t="s">
        <v>172</v>
      </c>
      <c r="J5" s="9" t="s">
        <v>37</v>
      </c>
    </row>
    <row r="6" spans="1:10" ht="42" customHeight="1">
      <c r="A6" s="9" t="s">
        <v>165</v>
      </c>
      <c r="B6" s="9" t="s">
        <v>166</v>
      </c>
      <c r="C6" s="9" t="s">
        <v>21</v>
      </c>
      <c r="D6" s="9">
        <v>1</v>
      </c>
      <c r="E6" s="9" t="s">
        <v>66</v>
      </c>
      <c r="F6" s="9" t="s">
        <v>179</v>
      </c>
      <c r="G6" s="9" t="s">
        <v>180</v>
      </c>
      <c r="H6" s="9" t="s">
        <v>181</v>
      </c>
      <c r="I6" s="9" t="s">
        <v>182</v>
      </c>
      <c r="J6" s="9" t="s">
        <v>37</v>
      </c>
    </row>
    <row r="7" spans="1:10" ht="42" customHeight="1">
      <c r="A7" s="9" t="s">
        <v>165</v>
      </c>
      <c r="B7" s="9" t="s">
        <v>166</v>
      </c>
      <c r="C7" s="9" t="s">
        <v>21</v>
      </c>
      <c r="D7" s="9">
        <v>2</v>
      </c>
      <c r="E7" s="9" t="s">
        <v>174</v>
      </c>
      <c r="F7" s="9" t="s">
        <v>175</v>
      </c>
      <c r="G7" s="9" t="s">
        <v>25</v>
      </c>
      <c r="H7" s="9" t="s">
        <v>176</v>
      </c>
      <c r="I7" s="9" t="s">
        <v>177</v>
      </c>
      <c r="J7" s="9" t="s">
        <v>37</v>
      </c>
    </row>
    <row r="8" spans="1:10" ht="42" customHeight="1">
      <c r="A8" s="9" t="s">
        <v>191</v>
      </c>
      <c r="B8" s="9" t="s">
        <v>192</v>
      </c>
      <c r="C8" s="9" t="s">
        <v>193</v>
      </c>
      <c r="D8" s="9">
        <v>2</v>
      </c>
      <c r="E8" s="9" t="s">
        <v>42</v>
      </c>
      <c r="F8" s="9" t="s">
        <v>43</v>
      </c>
      <c r="G8" s="9" t="s">
        <v>199</v>
      </c>
      <c r="H8" s="9" t="s">
        <v>200</v>
      </c>
      <c r="I8" s="9" t="s">
        <v>201</v>
      </c>
      <c r="J8" s="9" t="s">
        <v>37</v>
      </c>
    </row>
    <row r="9" spans="1:10" ht="42" customHeight="1">
      <c r="A9" s="9" t="s">
        <v>191</v>
      </c>
      <c r="B9" s="9" t="s">
        <v>192</v>
      </c>
      <c r="C9" s="9" t="s">
        <v>193</v>
      </c>
      <c r="D9" s="9">
        <v>1</v>
      </c>
      <c r="E9" s="9" t="s">
        <v>48</v>
      </c>
      <c r="F9" s="9" t="s">
        <v>49</v>
      </c>
      <c r="G9" s="9" t="s">
        <v>203</v>
      </c>
      <c r="H9" s="9" t="s">
        <v>204</v>
      </c>
      <c r="I9" s="9" t="s">
        <v>205</v>
      </c>
      <c r="J9" s="9" t="s">
        <v>37</v>
      </c>
    </row>
    <row r="10" spans="1:10" ht="42" customHeight="1">
      <c r="A10" s="9" t="s">
        <v>191</v>
      </c>
      <c r="B10" s="9" t="s">
        <v>192</v>
      </c>
      <c r="C10" s="9" t="s">
        <v>193</v>
      </c>
      <c r="D10" s="9">
        <v>3</v>
      </c>
      <c r="E10" s="9" t="s">
        <v>122</v>
      </c>
      <c r="F10" s="9" t="s">
        <v>162</v>
      </c>
      <c r="G10" s="9" t="s">
        <v>195</v>
      </c>
      <c r="H10" s="9" t="s">
        <v>196</v>
      </c>
      <c r="I10" s="9" t="s">
        <v>197</v>
      </c>
      <c r="J10" s="9" t="s">
        <v>37</v>
      </c>
    </row>
    <row r="11" spans="1:10" ht="42" customHeight="1">
      <c r="A11" s="9" t="s">
        <v>206</v>
      </c>
      <c r="B11" s="9" t="s">
        <v>207</v>
      </c>
      <c r="C11" s="9" t="s">
        <v>193</v>
      </c>
      <c r="D11" s="9">
        <v>1</v>
      </c>
      <c r="E11" s="9" t="s">
        <v>107</v>
      </c>
      <c r="F11" s="9" t="s">
        <v>209</v>
      </c>
      <c r="G11" s="9" t="s">
        <v>210</v>
      </c>
      <c r="H11" s="9" t="s">
        <v>211</v>
      </c>
      <c r="I11" s="9" t="s">
        <v>212</v>
      </c>
      <c r="J11" s="9" t="s">
        <v>37</v>
      </c>
    </row>
    <row r="12" spans="1:10" ht="42" customHeight="1">
      <c r="A12" s="9" t="s">
        <v>206</v>
      </c>
      <c r="B12" s="9" t="s">
        <v>207</v>
      </c>
      <c r="C12" s="9" t="s">
        <v>193</v>
      </c>
      <c r="D12" s="9">
        <v>2</v>
      </c>
      <c r="E12" s="9" t="s">
        <v>224</v>
      </c>
      <c r="F12" s="9" t="s">
        <v>225</v>
      </c>
      <c r="G12" s="9" t="s">
        <v>226</v>
      </c>
      <c r="H12" s="9" t="s">
        <v>227</v>
      </c>
      <c r="I12" s="9" t="s">
        <v>212</v>
      </c>
      <c r="J12" s="9" t="s">
        <v>37</v>
      </c>
    </row>
    <row r="13" spans="1:10" ht="42" customHeight="1">
      <c r="A13" s="9" t="s">
        <v>206</v>
      </c>
      <c r="B13" s="9" t="s">
        <v>207</v>
      </c>
      <c r="C13" s="9" t="s">
        <v>193</v>
      </c>
      <c r="D13" s="9">
        <v>3</v>
      </c>
      <c r="E13" s="9" t="s">
        <v>218</v>
      </c>
      <c r="F13" s="9" t="s">
        <v>219</v>
      </c>
      <c r="G13" s="9" t="s">
        <v>220</v>
      </c>
      <c r="H13" s="9" t="s">
        <v>221</v>
      </c>
      <c r="I13" s="9" t="s">
        <v>222</v>
      </c>
      <c r="J13" s="9" t="s">
        <v>37</v>
      </c>
    </row>
    <row r="14" spans="1:10" ht="42" customHeight="1">
      <c r="A14" s="9" t="s">
        <v>206</v>
      </c>
      <c r="B14" s="9" t="s">
        <v>207</v>
      </c>
      <c r="C14" s="9" t="s">
        <v>193</v>
      </c>
      <c r="D14" s="9">
        <v>4</v>
      </c>
      <c r="E14" s="9" t="s">
        <v>122</v>
      </c>
      <c r="F14" s="9" t="s">
        <v>162</v>
      </c>
      <c r="G14" s="9" t="s">
        <v>214</v>
      </c>
      <c r="H14" s="9" t="s">
        <v>215</v>
      </c>
      <c r="I14" s="9" t="s">
        <v>216</v>
      </c>
      <c r="J14" s="9" t="s">
        <v>37</v>
      </c>
    </row>
    <row r="15" spans="1:10" ht="42" customHeight="1">
      <c r="A15" s="9" t="s">
        <v>228</v>
      </c>
      <c r="B15" s="9" t="s">
        <v>229</v>
      </c>
      <c r="C15" s="9" t="s">
        <v>21</v>
      </c>
      <c r="D15" s="9">
        <v>2</v>
      </c>
      <c r="E15" s="9" t="s">
        <v>42</v>
      </c>
      <c r="F15" s="9" t="s">
        <v>43</v>
      </c>
      <c r="G15" s="9" t="s">
        <v>231</v>
      </c>
      <c r="H15" s="9" t="s">
        <v>234</v>
      </c>
      <c r="I15" s="9" t="s">
        <v>235</v>
      </c>
      <c r="J15" s="9" t="s">
        <v>37</v>
      </c>
    </row>
    <row r="16" spans="1:10" ht="42" customHeight="1">
      <c r="A16" s="9" t="s">
        <v>228</v>
      </c>
      <c r="B16" s="9" t="s">
        <v>229</v>
      </c>
      <c r="C16" s="9" t="s">
        <v>21</v>
      </c>
      <c r="D16" s="9">
        <v>1</v>
      </c>
      <c r="E16" s="9" t="s">
        <v>48</v>
      </c>
      <c r="F16" s="9" t="s">
        <v>49</v>
      </c>
      <c r="G16" s="9" t="s">
        <v>237</v>
      </c>
      <c r="H16" s="9" t="s">
        <v>238</v>
      </c>
      <c r="I16" s="9" t="s">
        <v>235</v>
      </c>
      <c r="J16" s="9" t="s">
        <v>37</v>
      </c>
    </row>
    <row r="17" spans="1:10" ht="42" customHeight="1">
      <c r="A17" s="9" t="s">
        <v>228</v>
      </c>
      <c r="B17" s="9" t="s">
        <v>229</v>
      </c>
      <c r="C17" s="9" t="s">
        <v>21</v>
      </c>
      <c r="D17" s="9">
        <v>3</v>
      </c>
      <c r="E17" s="9" t="s">
        <v>122</v>
      </c>
      <c r="F17" s="9" t="s">
        <v>162</v>
      </c>
      <c r="G17" s="9" t="s">
        <v>231</v>
      </c>
      <c r="H17" s="9" t="s">
        <v>232</v>
      </c>
      <c r="I17" s="9" t="s">
        <v>182</v>
      </c>
      <c r="J17" s="9" t="s">
        <v>37</v>
      </c>
    </row>
    <row r="18" spans="1:10" ht="42" customHeight="1">
      <c r="A18" s="9" t="s">
        <v>115</v>
      </c>
      <c r="B18" s="9" t="s">
        <v>116</v>
      </c>
      <c r="C18" s="9" t="s">
        <v>117</v>
      </c>
      <c r="D18" s="9">
        <v>1</v>
      </c>
      <c r="E18" s="9" t="s">
        <v>81</v>
      </c>
      <c r="F18" s="9" t="s">
        <v>82</v>
      </c>
      <c r="G18" s="9" t="s">
        <v>119</v>
      </c>
      <c r="H18" s="9" t="s">
        <v>120</v>
      </c>
      <c r="I18" s="9" t="s">
        <v>121</v>
      </c>
      <c r="J18" s="9" t="s">
        <v>37</v>
      </c>
    </row>
    <row r="19" spans="1:10" ht="42" customHeight="1">
      <c r="A19" s="9" t="s">
        <v>125</v>
      </c>
      <c r="B19" s="9" t="s">
        <v>126</v>
      </c>
      <c r="C19" s="9" t="s">
        <v>117</v>
      </c>
      <c r="D19" s="9">
        <v>2</v>
      </c>
      <c r="E19" s="9" t="s">
        <v>32</v>
      </c>
      <c r="F19" s="9" t="s">
        <v>137</v>
      </c>
      <c r="G19" s="9" t="s">
        <v>138</v>
      </c>
      <c r="H19" s="9" t="s">
        <v>139</v>
      </c>
      <c r="I19" s="9" t="s">
        <v>141</v>
      </c>
      <c r="J19" s="9" t="s">
        <v>37</v>
      </c>
    </row>
    <row r="20" spans="1:10" ht="42" customHeight="1">
      <c r="A20" s="9" t="s">
        <v>125</v>
      </c>
      <c r="B20" s="9" t="s">
        <v>126</v>
      </c>
      <c r="C20" s="9" t="s">
        <v>127</v>
      </c>
      <c r="D20" s="9">
        <v>1</v>
      </c>
      <c r="E20" s="9" t="s">
        <v>129</v>
      </c>
      <c r="F20" s="9" t="s">
        <v>130</v>
      </c>
      <c r="G20" s="9" t="s">
        <v>131</v>
      </c>
      <c r="H20" s="9" t="s">
        <v>132</v>
      </c>
      <c r="I20" s="9" t="s">
        <v>133</v>
      </c>
      <c r="J20" s="9" t="s">
        <v>37</v>
      </c>
    </row>
    <row r="21" spans="1:10" ht="42" customHeight="1">
      <c r="A21" s="9" t="s">
        <v>429</v>
      </c>
      <c r="B21" s="9" t="s">
        <v>430</v>
      </c>
      <c r="C21" s="9" t="s">
        <v>357</v>
      </c>
      <c r="D21" s="9">
        <v>3</v>
      </c>
      <c r="E21" s="9" t="s">
        <v>378</v>
      </c>
      <c r="F21" s="9" t="s">
        <v>388</v>
      </c>
      <c r="G21" s="9" t="s">
        <v>436</v>
      </c>
      <c r="H21" s="9" t="s">
        <v>372</v>
      </c>
      <c r="I21" s="9" t="s">
        <v>249</v>
      </c>
      <c r="J21" s="9" t="s">
        <v>37</v>
      </c>
    </row>
    <row r="22" spans="1:10" ht="42" customHeight="1">
      <c r="A22" s="9" t="s">
        <v>429</v>
      </c>
      <c r="B22" s="9" t="s">
        <v>430</v>
      </c>
      <c r="C22" s="9" t="s">
        <v>357</v>
      </c>
      <c r="D22" s="9">
        <v>2</v>
      </c>
      <c r="E22" s="9" t="s">
        <v>145</v>
      </c>
      <c r="F22" s="9" t="s">
        <v>385</v>
      </c>
      <c r="G22" s="9" t="s">
        <v>438</v>
      </c>
      <c r="H22" s="9" t="s">
        <v>372</v>
      </c>
      <c r="I22" s="9" t="s">
        <v>249</v>
      </c>
      <c r="J22" s="9" t="s">
        <v>37</v>
      </c>
    </row>
    <row r="23" spans="1:10" ht="42" customHeight="1">
      <c r="A23" s="9" t="s">
        <v>429</v>
      </c>
      <c r="B23" s="9" t="s">
        <v>430</v>
      </c>
      <c r="C23" s="9" t="s">
        <v>357</v>
      </c>
      <c r="D23" s="9">
        <v>1</v>
      </c>
      <c r="E23" s="9" t="s">
        <v>145</v>
      </c>
      <c r="F23" s="9" t="s">
        <v>382</v>
      </c>
      <c r="G23" s="9" t="s">
        <v>440</v>
      </c>
      <c r="H23" s="9" t="s">
        <v>372</v>
      </c>
      <c r="I23" s="9" t="s">
        <v>249</v>
      </c>
      <c r="J23" s="9" t="s">
        <v>37</v>
      </c>
    </row>
    <row r="24" spans="1:10" ht="42" customHeight="1">
      <c r="A24" s="9" t="s">
        <v>429</v>
      </c>
      <c r="B24" s="9" t="s">
        <v>430</v>
      </c>
      <c r="C24" s="9" t="s">
        <v>357</v>
      </c>
      <c r="D24" s="9">
        <v>6</v>
      </c>
      <c r="E24" s="9" t="s">
        <v>374</v>
      </c>
      <c r="F24" s="9" t="s">
        <v>375</v>
      </c>
      <c r="G24" s="9" t="s">
        <v>432</v>
      </c>
      <c r="H24" s="9" t="s">
        <v>372</v>
      </c>
      <c r="I24" s="9" t="s">
        <v>251</v>
      </c>
      <c r="J24" s="9" t="s">
        <v>37</v>
      </c>
    </row>
    <row r="25" spans="1:10" ht="42" customHeight="1">
      <c r="A25" s="9" t="s">
        <v>429</v>
      </c>
      <c r="B25" s="9" t="s">
        <v>430</v>
      </c>
      <c r="C25" s="9" t="s">
        <v>357</v>
      </c>
      <c r="D25" s="9">
        <v>7</v>
      </c>
      <c r="E25" s="9" t="s">
        <v>122</v>
      </c>
      <c r="F25" s="9" t="s">
        <v>162</v>
      </c>
      <c r="G25" s="9" t="s">
        <v>442</v>
      </c>
      <c r="H25" s="9" t="s">
        <v>372</v>
      </c>
      <c r="I25" s="9" t="s">
        <v>251</v>
      </c>
      <c r="J25" s="9" t="s">
        <v>37</v>
      </c>
    </row>
    <row r="26" spans="1:10" ht="42" customHeight="1">
      <c r="A26" s="9" t="s">
        <v>429</v>
      </c>
      <c r="B26" s="9" t="s">
        <v>430</v>
      </c>
      <c r="C26" s="9" t="s">
        <v>357</v>
      </c>
      <c r="D26" s="9">
        <v>5</v>
      </c>
      <c r="E26" s="9" t="s">
        <v>378</v>
      </c>
      <c r="F26" s="9" t="s">
        <v>379</v>
      </c>
      <c r="G26" s="9" t="s">
        <v>434</v>
      </c>
      <c r="H26" s="9" t="s">
        <v>372</v>
      </c>
      <c r="I26" s="9" t="s">
        <v>247</v>
      </c>
      <c r="J26" s="9" t="s">
        <v>37</v>
      </c>
    </row>
    <row r="27" spans="1:10" ht="42" customHeight="1">
      <c r="A27" s="9" t="s">
        <v>429</v>
      </c>
      <c r="B27" s="9" t="s">
        <v>430</v>
      </c>
      <c r="C27" s="9" t="s">
        <v>357</v>
      </c>
      <c r="D27" s="9">
        <v>4</v>
      </c>
      <c r="E27" s="9" t="s">
        <v>145</v>
      </c>
      <c r="F27" s="9" t="s">
        <v>370</v>
      </c>
      <c r="G27" s="9" t="s">
        <v>444</v>
      </c>
      <c r="H27" s="9" t="s">
        <v>372</v>
      </c>
      <c r="I27" s="9" t="s">
        <v>247</v>
      </c>
      <c r="J27" s="9" t="s">
        <v>37</v>
      </c>
    </row>
    <row r="28" spans="1:10" ht="42" customHeight="1">
      <c r="A28" s="9" t="s">
        <v>445</v>
      </c>
      <c r="B28" s="9" t="s">
        <v>446</v>
      </c>
      <c r="C28" s="9" t="s">
        <v>447</v>
      </c>
      <c r="D28" s="9">
        <v>2</v>
      </c>
      <c r="E28" s="9" t="s">
        <v>145</v>
      </c>
      <c r="F28" s="9" t="s">
        <v>385</v>
      </c>
      <c r="G28" s="9" t="s">
        <v>454</v>
      </c>
      <c r="H28" s="9" t="s">
        <v>450</v>
      </c>
      <c r="I28" s="9" t="s">
        <v>456</v>
      </c>
      <c r="J28" s="9" t="s">
        <v>37</v>
      </c>
    </row>
    <row r="29" spans="1:10" ht="42" customHeight="1">
      <c r="A29" s="9" t="s">
        <v>445</v>
      </c>
      <c r="B29" s="9" t="s">
        <v>446</v>
      </c>
      <c r="C29" s="9" t="s">
        <v>447</v>
      </c>
      <c r="D29" s="9">
        <v>3</v>
      </c>
      <c r="E29" s="9" t="s">
        <v>378</v>
      </c>
      <c r="F29" s="9" t="s">
        <v>388</v>
      </c>
      <c r="G29" s="9" t="s">
        <v>462</v>
      </c>
      <c r="H29" s="9" t="s">
        <v>450</v>
      </c>
      <c r="I29" s="9" t="s">
        <v>456</v>
      </c>
      <c r="J29" s="9" t="s">
        <v>37</v>
      </c>
    </row>
    <row r="30" spans="1:10" ht="42" customHeight="1">
      <c r="A30" s="9" t="s">
        <v>445</v>
      </c>
      <c r="B30" s="9" t="s">
        <v>446</v>
      </c>
      <c r="C30" s="9" t="s">
        <v>447</v>
      </c>
      <c r="D30" s="9">
        <v>1</v>
      </c>
      <c r="E30" s="9" t="s">
        <v>145</v>
      </c>
      <c r="F30" s="9" t="s">
        <v>382</v>
      </c>
      <c r="G30" s="9" t="s">
        <v>464</v>
      </c>
      <c r="H30" s="9" t="s">
        <v>450</v>
      </c>
      <c r="I30" s="9" t="s">
        <v>456</v>
      </c>
      <c r="J30" s="9" t="s">
        <v>37</v>
      </c>
    </row>
    <row r="31" spans="1:10" ht="42" customHeight="1">
      <c r="A31" s="9" t="s">
        <v>445</v>
      </c>
      <c r="B31" s="9" t="s">
        <v>446</v>
      </c>
      <c r="C31" s="9" t="s">
        <v>447</v>
      </c>
      <c r="D31" s="9">
        <v>7</v>
      </c>
      <c r="E31" s="9" t="s">
        <v>122</v>
      </c>
      <c r="F31" s="9" t="s">
        <v>162</v>
      </c>
      <c r="G31" s="9" t="s">
        <v>458</v>
      </c>
      <c r="H31" s="9" t="s">
        <v>450</v>
      </c>
      <c r="I31" s="9" t="s">
        <v>79</v>
      </c>
      <c r="J31" s="9" t="s">
        <v>37</v>
      </c>
    </row>
    <row r="32" spans="1:10" ht="42" customHeight="1">
      <c r="A32" s="9" t="s">
        <v>445</v>
      </c>
      <c r="B32" s="9" t="s">
        <v>446</v>
      </c>
      <c r="C32" s="9" t="s">
        <v>447</v>
      </c>
      <c r="D32" s="9">
        <v>6</v>
      </c>
      <c r="E32" s="9" t="s">
        <v>374</v>
      </c>
      <c r="F32" s="9" t="s">
        <v>375</v>
      </c>
      <c r="G32" s="9" t="s">
        <v>460</v>
      </c>
      <c r="H32" s="9" t="s">
        <v>450</v>
      </c>
      <c r="I32" s="9" t="s">
        <v>79</v>
      </c>
      <c r="J32" s="9" t="s">
        <v>37</v>
      </c>
    </row>
    <row r="33" spans="1:10" ht="42" customHeight="1">
      <c r="A33" s="9" t="s">
        <v>445</v>
      </c>
      <c r="B33" s="9" t="s">
        <v>446</v>
      </c>
      <c r="C33" s="9" t="s">
        <v>447</v>
      </c>
      <c r="D33" s="9">
        <v>5</v>
      </c>
      <c r="E33" s="9" t="s">
        <v>378</v>
      </c>
      <c r="F33" s="9" t="s">
        <v>379</v>
      </c>
      <c r="G33" s="9" t="s">
        <v>449</v>
      </c>
      <c r="H33" s="9" t="s">
        <v>450</v>
      </c>
      <c r="I33" s="9" t="s">
        <v>270</v>
      </c>
      <c r="J33" s="9" t="s">
        <v>37</v>
      </c>
    </row>
    <row r="34" spans="1:10" ht="42" customHeight="1">
      <c r="A34" s="9" t="s">
        <v>445</v>
      </c>
      <c r="B34" s="9" t="s">
        <v>446</v>
      </c>
      <c r="C34" s="9" t="s">
        <v>447</v>
      </c>
      <c r="D34" s="9">
        <v>4</v>
      </c>
      <c r="E34" s="9" t="s">
        <v>145</v>
      </c>
      <c r="F34" s="9" t="s">
        <v>370</v>
      </c>
      <c r="G34" s="9" t="s">
        <v>452</v>
      </c>
      <c r="H34" s="9" t="s">
        <v>450</v>
      </c>
      <c r="I34" s="9" t="s">
        <v>270</v>
      </c>
      <c r="J34" s="9" t="s">
        <v>37</v>
      </c>
    </row>
    <row r="35" spans="1:10" ht="42" customHeight="1">
      <c r="A35" s="9" t="s">
        <v>70</v>
      </c>
      <c r="B35" s="9" t="s">
        <v>71</v>
      </c>
      <c r="C35" s="9" t="s">
        <v>21</v>
      </c>
      <c r="D35" s="9">
        <v>1</v>
      </c>
      <c r="E35" s="9" t="s">
        <v>81</v>
      </c>
      <c r="F35" s="9" t="s">
        <v>82</v>
      </c>
      <c r="G35" s="9" t="s">
        <v>83</v>
      </c>
      <c r="H35" s="9" t="s">
        <v>84</v>
      </c>
      <c r="I35" s="9" t="s">
        <v>86</v>
      </c>
      <c r="J35" s="9" t="s">
        <v>37</v>
      </c>
    </row>
    <row r="36" spans="1:10" ht="42" customHeight="1">
      <c r="A36" s="9" t="s">
        <v>70</v>
      </c>
      <c r="B36" s="9" t="s">
        <v>71</v>
      </c>
      <c r="C36" s="9" t="s">
        <v>21</v>
      </c>
      <c r="D36" s="9">
        <v>2</v>
      </c>
      <c r="E36" s="9" t="s">
        <v>74</v>
      </c>
      <c r="F36" s="9" t="s">
        <v>75</v>
      </c>
      <c r="G36" s="9" t="s">
        <v>76</v>
      </c>
      <c r="H36" s="9" t="s">
        <v>77</v>
      </c>
      <c r="I36" s="9" t="s">
        <v>79</v>
      </c>
      <c r="J36" s="9" t="s">
        <v>37</v>
      </c>
    </row>
    <row r="37" spans="1:10" ht="42" customHeight="1">
      <c r="A37" s="9" t="s">
        <v>87</v>
      </c>
      <c r="B37" s="9" t="s">
        <v>88</v>
      </c>
      <c r="C37" s="9" t="s">
        <v>89</v>
      </c>
      <c r="D37" s="9">
        <v>1</v>
      </c>
      <c r="E37" s="9" t="s">
        <v>81</v>
      </c>
      <c r="F37" s="9" t="s">
        <v>82</v>
      </c>
      <c r="G37" s="9" t="s">
        <v>91</v>
      </c>
      <c r="H37" s="9" t="s">
        <v>92</v>
      </c>
      <c r="I37" s="9" t="s">
        <v>93</v>
      </c>
      <c r="J37" s="9" t="s">
        <v>37</v>
      </c>
    </row>
    <row r="38" spans="1:10" ht="42" customHeight="1">
      <c r="A38" s="9" t="s">
        <v>87</v>
      </c>
      <c r="B38" s="9" t="s">
        <v>88</v>
      </c>
      <c r="C38" s="9" t="s">
        <v>89</v>
      </c>
      <c r="D38" s="9">
        <v>2</v>
      </c>
      <c r="E38" s="9" t="s">
        <v>74</v>
      </c>
      <c r="F38" s="9" t="s">
        <v>75</v>
      </c>
      <c r="G38" s="9" t="s">
        <v>95</v>
      </c>
      <c r="H38" s="9" t="s">
        <v>96</v>
      </c>
      <c r="I38" s="9" t="s">
        <v>97</v>
      </c>
      <c r="J38" s="9" t="s">
        <v>37</v>
      </c>
    </row>
    <row r="39" spans="1:10" ht="42" customHeight="1">
      <c r="A39" s="9" t="s">
        <v>492</v>
      </c>
      <c r="B39" s="9" t="s">
        <v>493</v>
      </c>
      <c r="C39" s="9" t="s">
        <v>495</v>
      </c>
      <c r="D39" s="9">
        <v>2</v>
      </c>
      <c r="E39" s="9" t="s">
        <v>503</v>
      </c>
      <c r="F39" s="9" t="s">
        <v>504</v>
      </c>
      <c r="G39" s="9" t="s">
        <v>505</v>
      </c>
      <c r="H39" s="9" t="s">
        <v>293</v>
      </c>
      <c r="I39" s="9" t="s">
        <v>340</v>
      </c>
      <c r="J39" s="9" t="s">
        <v>37</v>
      </c>
    </row>
    <row r="40" spans="1:10" ht="42" customHeight="1">
      <c r="A40" s="9" t="s">
        <v>492</v>
      </c>
      <c r="B40" s="9" t="s">
        <v>493</v>
      </c>
      <c r="C40" s="9" t="s">
        <v>495</v>
      </c>
      <c r="D40" s="9">
        <v>1</v>
      </c>
      <c r="E40" s="9" t="s">
        <v>112</v>
      </c>
      <c r="F40" s="9" t="s">
        <v>510</v>
      </c>
      <c r="G40" s="9" t="s">
        <v>511</v>
      </c>
      <c r="H40" s="9" t="s">
        <v>293</v>
      </c>
      <c r="I40" s="9" t="s">
        <v>340</v>
      </c>
      <c r="J40" s="9" t="s">
        <v>37</v>
      </c>
    </row>
    <row r="41" spans="1:10" ht="42" customHeight="1">
      <c r="A41" s="9" t="s">
        <v>492</v>
      </c>
      <c r="B41" s="9" t="s">
        <v>493</v>
      </c>
      <c r="C41" s="9" t="s">
        <v>495</v>
      </c>
      <c r="D41" s="9">
        <v>3</v>
      </c>
      <c r="E41" s="9" t="s">
        <v>497</v>
      </c>
      <c r="F41" s="9" t="s">
        <v>498</v>
      </c>
      <c r="G41" s="9" t="s">
        <v>499</v>
      </c>
      <c r="H41" s="9" t="s">
        <v>293</v>
      </c>
      <c r="I41" s="9" t="s">
        <v>501</v>
      </c>
      <c r="J41" s="9" t="s">
        <v>37</v>
      </c>
    </row>
    <row r="42" spans="1:10" ht="42" customHeight="1">
      <c r="A42" s="9" t="s">
        <v>492</v>
      </c>
      <c r="B42" s="9" t="s">
        <v>493</v>
      </c>
      <c r="C42" s="9" t="s">
        <v>495</v>
      </c>
      <c r="D42" s="9">
        <v>4</v>
      </c>
      <c r="E42" s="9" t="s">
        <v>497</v>
      </c>
      <c r="F42" s="9" t="s">
        <v>507</v>
      </c>
      <c r="G42" s="9" t="s">
        <v>508</v>
      </c>
      <c r="H42" s="9" t="s">
        <v>293</v>
      </c>
      <c r="I42" s="9" t="s">
        <v>501</v>
      </c>
      <c r="J42" s="9" t="s">
        <v>37</v>
      </c>
    </row>
    <row r="43" spans="1:10" ht="42" customHeight="1">
      <c r="A43" s="9" t="s">
        <v>512</v>
      </c>
      <c r="B43" s="9" t="s">
        <v>513</v>
      </c>
      <c r="C43" s="9" t="s">
        <v>357</v>
      </c>
      <c r="D43" s="9">
        <v>3</v>
      </c>
      <c r="E43" s="9" t="s">
        <v>497</v>
      </c>
      <c r="F43" s="9" t="s">
        <v>498</v>
      </c>
      <c r="G43" s="9" t="s">
        <v>515</v>
      </c>
      <c r="H43" s="9" t="s">
        <v>450</v>
      </c>
      <c r="I43" s="9" t="s">
        <v>79</v>
      </c>
      <c r="J43" s="9" t="s">
        <v>37</v>
      </c>
    </row>
    <row r="44" spans="1:10" ht="42" customHeight="1">
      <c r="A44" s="9" t="s">
        <v>512</v>
      </c>
      <c r="B44" s="9" t="s">
        <v>513</v>
      </c>
      <c r="C44" s="9" t="s">
        <v>357</v>
      </c>
      <c r="D44" s="9">
        <v>4</v>
      </c>
      <c r="E44" s="9" t="s">
        <v>497</v>
      </c>
      <c r="F44" s="9" t="s">
        <v>507</v>
      </c>
      <c r="G44" s="9" t="s">
        <v>523</v>
      </c>
      <c r="H44" s="9" t="s">
        <v>450</v>
      </c>
      <c r="I44" s="9" t="s">
        <v>525</v>
      </c>
      <c r="J44" s="9" t="s">
        <v>37</v>
      </c>
    </row>
    <row r="45" spans="1:10" ht="42" customHeight="1">
      <c r="A45" s="9" t="s">
        <v>512</v>
      </c>
      <c r="B45" s="9" t="s">
        <v>513</v>
      </c>
      <c r="C45" s="9" t="s">
        <v>357</v>
      </c>
      <c r="D45" s="9">
        <v>2</v>
      </c>
      <c r="E45" s="9" t="s">
        <v>503</v>
      </c>
      <c r="F45" s="9" t="s">
        <v>504</v>
      </c>
      <c r="G45" s="9" t="s">
        <v>517</v>
      </c>
      <c r="H45" s="9" t="s">
        <v>450</v>
      </c>
      <c r="I45" s="9" t="s">
        <v>519</v>
      </c>
      <c r="J45" s="9" t="s">
        <v>37</v>
      </c>
    </row>
    <row r="46" spans="1:10" ht="42" customHeight="1">
      <c r="A46" s="9" t="s">
        <v>512</v>
      </c>
      <c r="B46" s="9" t="s">
        <v>513</v>
      </c>
      <c r="C46" s="9" t="s">
        <v>357</v>
      </c>
      <c r="D46" s="9">
        <v>1</v>
      </c>
      <c r="E46" s="9" t="s">
        <v>112</v>
      </c>
      <c r="F46" s="9" t="s">
        <v>510</v>
      </c>
      <c r="G46" s="9" t="s">
        <v>521</v>
      </c>
      <c r="H46" s="9" t="s">
        <v>450</v>
      </c>
      <c r="I46" s="9" t="s">
        <v>519</v>
      </c>
      <c r="J46" s="9" t="s">
        <v>37</v>
      </c>
    </row>
    <row r="47" spans="1:10" ht="42" customHeight="1">
      <c r="A47" s="9" t="s">
        <v>526</v>
      </c>
      <c r="B47" s="9" t="s">
        <v>527</v>
      </c>
      <c r="C47" s="9" t="s">
        <v>117</v>
      </c>
      <c r="D47" s="9">
        <v>1</v>
      </c>
      <c r="E47" s="9" t="s">
        <v>108</v>
      </c>
      <c r="F47" s="9" t="s">
        <v>109</v>
      </c>
      <c r="G47" s="9" t="s">
        <v>529</v>
      </c>
      <c r="H47" s="9" t="s">
        <v>530</v>
      </c>
      <c r="I47" s="9" t="s">
        <v>110</v>
      </c>
      <c r="J47" s="9" t="s">
        <v>37</v>
      </c>
    </row>
    <row r="48" spans="1:10" ht="42" customHeight="1">
      <c r="A48" s="9" t="s">
        <v>350</v>
      </c>
      <c r="B48" s="9" t="s">
        <v>351</v>
      </c>
      <c r="C48" s="9" t="s">
        <v>21</v>
      </c>
      <c r="D48" s="9">
        <v>1</v>
      </c>
      <c r="E48" s="9" t="s">
        <v>74</v>
      </c>
      <c r="F48" s="9" t="s">
        <v>75</v>
      </c>
      <c r="G48" s="9" t="s">
        <v>353</v>
      </c>
      <c r="H48" s="9" t="s">
        <v>354</v>
      </c>
      <c r="I48" s="9" t="s">
        <v>355</v>
      </c>
      <c r="J48" s="9" t="s">
        <v>37</v>
      </c>
    </row>
    <row r="49" spans="1:10" ht="42" customHeight="1">
      <c r="A49" s="9" t="s">
        <v>114</v>
      </c>
      <c r="B49" s="9" t="s">
        <v>356</v>
      </c>
      <c r="C49" s="9" t="s">
        <v>357</v>
      </c>
      <c r="D49" s="9">
        <v>2</v>
      </c>
      <c r="E49" s="9" t="s">
        <v>359</v>
      </c>
      <c r="F49" s="9" t="s">
        <v>360</v>
      </c>
      <c r="G49" s="9" t="s">
        <v>361</v>
      </c>
      <c r="H49" s="9" t="s">
        <v>181</v>
      </c>
      <c r="I49" s="9" t="s">
        <v>141</v>
      </c>
      <c r="J49" s="9" t="s">
        <v>37</v>
      </c>
    </row>
    <row r="50" spans="1:10" ht="42" customHeight="1">
      <c r="A50" s="9" t="s">
        <v>114</v>
      </c>
      <c r="B50" s="9" t="s">
        <v>356</v>
      </c>
      <c r="C50" s="9" t="s">
        <v>357</v>
      </c>
      <c r="D50" s="9">
        <v>1</v>
      </c>
      <c r="E50" s="9" t="s">
        <v>48</v>
      </c>
      <c r="F50" s="9" t="s">
        <v>49</v>
      </c>
      <c r="G50" s="9" t="s">
        <v>363</v>
      </c>
      <c r="H50" s="9" t="s">
        <v>364</v>
      </c>
      <c r="I50" s="9" t="s">
        <v>141</v>
      </c>
      <c r="J50" s="9" t="s">
        <v>37</v>
      </c>
    </row>
    <row r="51" spans="1:10" ht="42" customHeight="1">
      <c r="A51" s="9" t="s">
        <v>114</v>
      </c>
      <c r="B51" s="9" t="s">
        <v>356</v>
      </c>
      <c r="C51" s="9" t="s">
        <v>365</v>
      </c>
      <c r="D51" s="9" t="s">
        <v>590</v>
      </c>
      <c r="E51" s="9" t="s">
        <v>122</v>
      </c>
      <c r="F51" s="9" t="s">
        <v>162</v>
      </c>
      <c r="G51" s="9" t="s">
        <v>367</v>
      </c>
      <c r="H51" s="9" t="s">
        <v>368</v>
      </c>
      <c r="I51" s="9" t="s">
        <v>141</v>
      </c>
      <c r="J51" s="9" t="s">
        <v>37</v>
      </c>
    </row>
    <row r="52" spans="1:10" ht="42" customHeight="1">
      <c r="A52" s="9" t="s">
        <v>114</v>
      </c>
      <c r="B52" s="9" t="s">
        <v>356</v>
      </c>
      <c r="C52" s="9" t="s">
        <v>365</v>
      </c>
      <c r="D52" s="9" t="s">
        <v>591</v>
      </c>
      <c r="E52" s="9" t="s">
        <v>145</v>
      </c>
      <c r="F52" s="9" t="s">
        <v>370</v>
      </c>
      <c r="G52" s="9" t="s">
        <v>371</v>
      </c>
      <c r="H52" s="9" t="s">
        <v>372</v>
      </c>
      <c r="I52" s="9" t="s">
        <v>141</v>
      </c>
      <c r="J52" s="9" t="s">
        <v>37</v>
      </c>
    </row>
    <row r="53" spans="1:10" ht="42" customHeight="1">
      <c r="A53" s="9" t="s">
        <v>114</v>
      </c>
      <c r="B53" s="9" t="s">
        <v>356</v>
      </c>
      <c r="C53" s="9" t="s">
        <v>365</v>
      </c>
      <c r="D53" s="9" t="s">
        <v>592</v>
      </c>
      <c r="E53" s="9" t="s">
        <v>374</v>
      </c>
      <c r="F53" s="9" t="s">
        <v>375</v>
      </c>
      <c r="G53" s="9" t="s">
        <v>376</v>
      </c>
      <c r="H53" s="9" t="s">
        <v>368</v>
      </c>
      <c r="I53" s="9" t="s">
        <v>141</v>
      </c>
      <c r="J53" s="9" t="s">
        <v>37</v>
      </c>
    </row>
    <row r="54" spans="1:10" ht="42" customHeight="1">
      <c r="A54" s="9" t="s">
        <v>114</v>
      </c>
      <c r="B54" s="9" t="s">
        <v>356</v>
      </c>
      <c r="C54" s="9" t="s">
        <v>365</v>
      </c>
      <c r="D54" s="9" t="s">
        <v>593</v>
      </c>
      <c r="E54" s="9" t="s">
        <v>378</v>
      </c>
      <c r="F54" s="9" t="s">
        <v>379</v>
      </c>
      <c r="G54" s="9" t="s">
        <v>380</v>
      </c>
      <c r="H54" s="9" t="s">
        <v>368</v>
      </c>
      <c r="I54" s="9" t="s">
        <v>141</v>
      </c>
      <c r="J54" s="9" t="s">
        <v>37</v>
      </c>
    </row>
    <row r="55" spans="1:10" ht="42" customHeight="1">
      <c r="A55" s="9" t="s">
        <v>114</v>
      </c>
      <c r="B55" s="9" t="s">
        <v>356</v>
      </c>
      <c r="C55" s="9" t="s">
        <v>365</v>
      </c>
      <c r="D55" s="9" t="s">
        <v>594</v>
      </c>
      <c r="E55" s="9" t="s">
        <v>145</v>
      </c>
      <c r="F55" s="9" t="s">
        <v>382</v>
      </c>
      <c r="G55" s="9" t="s">
        <v>383</v>
      </c>
      <c r="H55" s="9" t="s">
        <v>368</v>
      </c>
      <c r="I55" s="9" t="s">
        <v>141</v>
      </c>
      <c r="J55" s="9" t="s">
        <v>37</v>
      </c>
    </row>
    <row r="56" spans="1:10" ht="42" customHeight="1">
      <c r="A56" s="9" t="s">
        <v>114</v>
      </c>
      <c r="B56" s="9" t="s">
        <v>356</v>
      </c>
      <c r="C56" s="9" t="s">
        <v>365</v>
      </c>
      <c r="D56" s="9" t="s">
        <v>595</v>
      </c>
      <c r="E56" s="9" t="s">
        <v>145</v>
      </c>
      <c r="F56" s="9" t="s">
        <v>385</v>
      </c>
      <c r="G56" s="9" t="s">
        <v>386</v>
      </c>
      <c r="H56" s="9" t="s">
        <v>368</v>
      </c>
      <c r="I56" s="9" t="s">
        <v>141</v>
      </c>
      <c r="J56" s="9" t="s">
        <v>37</v>
      </c>
    </row>
    <row r="57" spans="1:10" ht="42" customHeight="1">
      <c r="A57" s="9" t="s">
        <v>114</v>
      </c>
      <c r="B57" s="9" t="s">
        <v>356</v>
      </c>
      <c r="C57" s="9" t="s">
        <v>365</v>
      </c>
      <c r="D57" s="9" t="s">
        <v>596</v>
      </c>
      <c r="E57" s="9" t="s">
        <v>378</v>
      </c>
      <c r="F57" s="9" t="s">
        <v>388</v>
      </c>
      <c r="G57" s="9" t="s">
        <v>389</v>
      </c>
      <c r="H57" s="9" t="s">
        <v>368</v>
      </c>
      <c r="I57" s="9" t="s">
        <v>141</v>
      </c>
      <c r="J57" s="9" t="s">
        <v>37</v>
      </c>
    </row>
    <row r="58" spans="1:10" ht="42" customHeight="1">
      <c r="A58" s="9" t="s">
        <v>536</v>
      </c>
      <c r="B58" s="9" t="s">
        <v>537</v>
      </c>
      <c r="C58" s="9" t="s">
        <v>538</v>
      </c>
      <c r="D58" s="9">
        <v>1</v>
      </c>
      <c r="E58" s="9" t="s">
        <v>280</v>
      </c>
      <c r="F58" s="9" t="s">
        <v>281</v>
      </c>
      <c r="G58" s="9" t="s">
        <v>540</v>
      </c>
      <c r="H58" s="9" t="s">
        <v>541</v>
      </c>
      <c r="I58" s="9" t="s">
        <v>543</v>
      </c>
      <c r="J58" s="9" t="s">
        <v>37</v>
      </c>
    </row>
    <row r="59" spans="1:10" ht="42" customHeight="1">
      <c r="A59" s="9" t="s">
        <v>544</v>
      </c>
      <c r="B59" s="9" t="s">
        <v>545</v>
      </c>
      <c r="C59" s="9" t="s">
        <v>40</v>
      </c>
      <c r="D59" s="9">
        <v>1</v>
      </c>
      <c r="E59" s="9" t="s">
        <v>280</v>
      </c>
      <c r="F59" s="9" t="s">
        <v>281</v>
      </c>
      <c r="G59" s="9" t="s">
        <v>547</v>
      </c>
      <c r="H59" s="9" t="s">
        <v>293</v>
      </c>
      <c r="I59" s="9" t="s">
        <v>543</v>
      </c>
      <c r="J59" s="9" t="s">
        <v>37</v>
      </c>
    </row>
    <row r="60" spans="1:10" ht="42" customHeight="1">
      <c r="A60" s="9" t="s">
        <v>548</v>
      </c>
      <c r="B60" s="9" t="s">
        <v>549</v>
      </c>
      <c r="C60" s="9" t="s">
        <v>550</v>
      </c>
      <c r="D60" s="9">
        <v>1</v>
      </c>
      <c r="E60" s="9" t="s">
        <v>280</v>
      </c>
      <c r="F60" s="9" t="s">
        <v>281</v>
      </c>
      <c r="G60" s="9" t="s">
        <v>552</v>
      </c>
      <c r="H60" s="9" t="s">
        <v>553</v>
      </c>
      <c r="I60" s="9" t="s">
        <v>329</v>
      </c>
      <c r="J60" s="9" t="s">
        <v>37</v>
      </c>
    </row>
    <row r="61" spans="1:10" ht="42" customHeight="1">
      <c r="A61" s="9" t="s">
        <v>334</v>
      </c>
      <c r="B61" s="9" t="s">
        <v>335</v>
      </c>
      <c r="C61" s="9" t="s">
        <v>30</v>
      </c>
      <c r="D61" s="9">
        <v>1</v>
      </c>
      <c r="E61" s="9" t="s">
        <v>122</v>
      </c>
      <c r="F61" s="9" t="s">
        <v>123</v>
      </c>
      <c r="G61" s="9" t="s">
        <v>337</v>
      </c>
      <c r="H61" s="9" t="s">
        <v>338</v>
      </c>
      <c r="I61" s="9" t="s">
        <v>124</v>
      </c>
      <c r="J61" s="9" t="s">
        <v>37</v>
      </c>
    </row>
    <row r="62" spans="1:10" ht="42" customHeight="1">
      <c r="A62" s="9" t="s">
        <v>417</v>
      </c>
      <c r="B62" s="9" t="s">
        <v>418</v>
      </c>
      <c r="C62" s="9" t="s">
        <v>127</v>
      </c>
      <c r="D62" s="9">
        <v>1</v>
      </c>
      <c r="E62" s="9" t="s">
        <v>146</v>
      </c>
      <c r="F62" s="9" t="s">
        <v>420</v>
      </c>
      <c r="G62" s="9" t="s">
        <v>421</v>
      </c>
      <c r="H62" s="9" t="s">
        <v>422</v>
      </c>
      <c r="I62" s="9" t="s">
        <v>316</v>
      </c>
      <c r="J62" s="9" t="s">
        <v>37</v>
      </c>
    </row>
    <row r="63" spans="1:10" ht="42" customHeight="1">
      <c r="A63" s="9" t="s">
        <v>277</v>
      </c>
      <c r="B63" s="9" t="s">
        <v>278</v>
      </c>
      <c r="C63" s="9" t="s">
        <v>30</v>
      </c>
      <c r="D63" s="9">
        <v>1</v>
      </c>
      <c r="E63" s="9" t="s">
        <v>280</v>
      </c>
      <c r="F63" s="9" t="s">
        <v>281</v>
      </c>
      <c r="G63" s="9" t="s">
        <v>282</v>
      </c>
      <c r="H63" s="9" t="s">
        <v>283</v>
      </c>
      <c r="I63" s="9" t="s">
        <v>285</v>
      </c>
      <c r="J63" s="9" t="s">
        <v>37</v>
      </c>
    </row>
    <row r="64" spans="1:10" ht="42" customHeight="1">
      <c r="A64" s="9" t="s">
        <v>286</v>
      </c>
      <c r="B64" s="9" t="s">
        <v>287</v>
      </c>
      <c r="C64" s="9" t="s">
        <v>289</v>
      </c>
      <c r="D64" s="9">
        <v>1</v>
      </c>
      <c r="E64" s="9" t="s">
        <v>280</v>
      </c>
      <c r="F64" s="9" t="s">
        <v>281</v>
      </c>
      <c r="G64" s="9" t="s">
        <v>292</v>
      </c>
      <c r="H64" s="9" t="s">
        <v>293</v>
      </c>
      <c r="I64" s="9" t="s">
        <v>285</v>
      </c>
      <c r="J64" s="9" t="s">
        <v>37</v>
      </c>
    </row>
    <row r="65" spans="1:10" ht="60.75" customHeight="1">
      <c r="A65" s="9" t="s">
        <v>294</v>
      </c>
      <c r="B65" s="9" t="s">
        <v>295</v>
      </c>
      <c r="C65" s="9" t="s">
        <v>296</v>
      </c>
      <c r="D65" s="9">
        <v>1</v>
      </c>
      <c r="E65" s="9" t="s">
        <v>280</v>
      </c>
      <c r="F65" s="9" t="s">
        <v>281</v>
      </c>
      <c r="G65" s="9" t="s">
        <v>298</v>
      </c>
      <c r="H65" s="9" t="s">
        <v>299</v>
      </c>
      <c r="I65" s="9" t="s">
        <v>301</v>
      </c>
      <c r="J65" s="9" t="s">
        <v>37</v>
      </c>
    </row>
    <row r="66" spans="1:10" ht="42" customHeight="1">
      <c r="A66" s="9" t="s">
        <v>302</v>
      </c>
      <c r="B66" s="9" t="s">
        <v>303</v>
      </c>
      <c r="C66" s="9" t="s">
        <v>306</v>
      </c>
      <c r="D66" s="9">
        <v>1</v>
      </c>
      <c r="E66" s="9" t="s">
        <v>280</v>
      </c>
      <c r="F66" s="9" t="s">
        <v>281</v>
      </c>
      <c r="G66" s="9" t="s">
        <v>308</v>
      </c>
      <c r="H66" s="9" t="s">
        <v>309</v>
      </c>
      <c r="I66" s="9" t="s">
        <v>301</v>
      </c>
      <c r="J66" s="9" t="s">
        <v>37</v>
      </c>
    </row>
    <row r="67" spans="1:10" ht="42" customHeight="1">
      <c r="A67" s="9" t="s">
        <v>310</v>
      </c>
      <c r="B67" s="9" t="s">
        <v>311</v>
      </c>
      <c r="C67" s="9" t="s">
        <v>21</v>
      </c>
      <c r="D67" s="9">
        <v>1</v>
      </c>
      <c r="E67" s="9" t="s">
        <v>280</v>
      </c>
      <c r="F67" s="9" t="s">
        <v>281</v>
      </c>
      <c r="G67" s="9" t="s">
        <v>313</v>
      </c>
      <c r="H67" s="9" t="s">
        <v>314</v>
      </c>
      <c r="I67" s="9" t="s">
        <v>316</v>
      </c>
      <c r="J67" s="9" t="s">
        <v>37</v>
      </c>
    </row>
    <row r="68" spans="1:10" ht="60" customHeight="1">
      <c r="A68" s="9" t="s">
        <v>317</v>
      </c>
      <c r="B68" s="9" t="s">
        <v>318</v>
      </c>
      <c r="C68" s="9" t="s">
        <v>319</v>
      </c>
      <c r="D68" s="9">
        <v>1</v>
      </c>
      <c r="E68" s="9" t="s">
        <v>280</v>
      </c>
      <c r="F68" s="9" t="s">
        <v>281</v>
      </c>
      <c r="G68" s="9" t="s">
        <v>321</v>
      </c>
      <c r="H68" s="9" t="s">
        <v>322</v>
      </c>
      <c r="I68" s="9" t="s">
        <v>316</v>
      </c>
      <c r="J68" s="9" t="s">
        <v>37</v>
      </c>
    </row>
    <row r="69" spans="1:10" ht="42" customHeight="1">
      <c r="A69" s="9" t="s">
        <v>323</v>
      </c>
      <c r="B69" s="9" t="s">
        <v>324</v>
      </c>
      <c r="C69" s="9" t="s">
        <v>40</v>
      </c>
      <c r="D69" s="9">
        <v>1</v>
      </c>
      <c r="E69" s="9" t="s">
        <v>280</v>
      </c>
      <c r="F69" s="9" t="s">
        <v>281</v>
      </c>
      <c r="G69" s="9" t="s">
        <v>326</v>
      </c>
      <c r="H69" s="9" t="s">
        <v>327</v>
      </c>
      <c r="I69" s="9" t="s">
        <v>329</v>
      </c>
      <c r="J69" s="9" t="s">
        <v>37</v>
      </c>
    </row>
    <row r="70" spans="1:10" ht="42" customHeight="1">
      <c r="A70" s="9" t="s">
        <v>411</v>
      </c>
      <c r="B70" s="9" t="s">
        <v>412</v>
      </c>
      <c r="C70" s="9" t="s">
        <v>296</v>
      </c>
      <c r="D70" s="9">
        <v>1</v>
      </c>
      <c r="E70" s="9" t="s">
        <v>275</v>
      </c>
      <c r="F70" s="9" t="s">
        <v>276</v>
      </c>
      <c r="G70" s="9" t="s">
        <v>414</v>
      </c>
      <c r="H70" s="9" t="s">
        <v>415</v>
      </c>
      <c r="I70" s="9" t="s">
        <v>416</v>
      </c>
      <c r="J70" s="9" t="s">
        <v>37</v>
      </c>
    </row>
    <row r="71" spans="1:10" ht="42" customHeight="1">
      <c r="A71" s="9" t="s">
        <v>554</v>
      </c>
      <c r="B71" s="9" t="s">
        <v>555</v>
      </c>
      <c r="C71" s="9" t="s">
        <v>30</v>
      </c>
      <c r="D71" s="9">
        <v>1</v>
      </c>
      <c r="E71" s="9" t="s">
        <v>348</v>
      </c>
      <c r="F71" s="9" t="s">
        <v>349</v>
      </c>
      <c r="G71" s="9" t="s">
        <v>557</v>
      </c>
      <c r="H71" s="9" t="s">
        <v>558</v>
      </c>
      <c r="I71" s="9" t="s">
        <v>133</v>
      </c>
      <c r="J71" s="9" t="s">
        <v>37</v>
      </c>
    </row>
    <row r="72" spans="1:10" ht="42" customHeight="1">
      <c r="A72" s="9" t="s">
        <v>16</v>
      </c>
      <c r="B72" s="9" t="s">
        <v>29</v>
      </c>
      <c r="C72" s="9" t="s">
        <v>30</v>
      </c>
      <c r="D72" s="9">
        <v>1</v>
      </c>
      <c r="E72" s="9" t="s">
        <v>32</v>
      </c>
      <c r="F72" s="9" t="s">
        <v>33</v>
      </c>
      <c r="G72" s="9" t="s">
        <v>34</v>
      </c>
      <c r="H72" s="9" t="s">
        <v>35</v>
      </c>
      <c r="I72" s="9" t="s">
        <v>36</v>
      </c>
      <c r="J72" s="9" t="s">
        <v>37</v>
      </c>
    </row>
    <row r="73" spans="1:10" ht="42" customHeight="1">
      <c r="A73" s="9" t="s">
        <v>38</v>
      </c>
      <c r="B73" s="9" t="s">
        <v>39</v>
      </c>
      <c r="C73" s="9" t="s">
        <v>40</v>
      </c>
      <c r="D73" s="9">
        <v>3</v>
      </c>
      <c r="E73" s="9" t="s">
        <v>42</v>
      </c>
      <c r="F73" s="9" t="s">
        <v>43</v>
      </c>
      <c r="G73" s="9" t="s">
        <v>44</v>
      </c>
      <c r="H73" s="9" t="s">
        <v>45</v>
      </c>
      <c r="I73" s="9" t="s">
        <v>46</v>
      </c>
      <c r="J73" s="9" t="s">
        <v>37</v>
      </c>
    </row>
    <row r="74" spans="1:10" ht="42" customHeight="1">
      <c r="A74" s="9" t="s">
        <v>38</v>
      </c>
      <c r="B74" s="9" t="s">
        <v>39</v>
      </c>
      <c r="C74" s="9" t="s">
        <v>30</v>
      </c>
      <c r="D74" s="9">
        <v>1</v>
      </c>
      <c r="E74" s="9" t="s">
        <v>53</v>
      </c>
      <c r="F74" s="9" t="s">
        <v>54</v>
      </c>
      <c r="G74" s="9" t="s">
        <v>55</v>
      </c>
      <c r="H74" s="9" t="s">
        <v>56</v>
      </c>
      <c r="I74" s="9" t="s">
        <v>46</v>
      </c>
      <c r="J74" s="9" t="s">
        <v>57</v>
      </c>
    </row>
    <row r="75" spans="1:10" ht="42" customHeight="1">
      <c r="A75" s="9" t="s">
        <v>38</v>
      </c>
      <c r="B75" s="9" t="s">
        <v>39</v>
      </c>
      <c r="C75" s="9" t="s">
        <v>40</v>
      </c>
      <c r="D75" s="9">
        <v>4</v>
      </c>
      <c r="E75" s="9" t="s">
        <v>59</v>
      </c>
      <c r="F75" s="9" t="s">
        <v>60</v>
      </c>
      <c r="G75" s="9" t="s">
        <v>61</v>
      </c>
      <c r="H75" s="9" t="s">
        <v>62</v>
      </c>
      <c r="I75" s="9" t="s">
        <v>63</v>
      </c>
      <c r="J75" s="9" t="s">
        <v>37</v>
      </c>
    </row>
    <row r="76" spans="1:10" ht="42" customHeight="1">
      <c r="A76" s="9" t="s">
        <v>38</v>
      </c>
      <c r="B76" s="9" t="s">
        <v>39</v>
      </c>
      <c r="C76" s="9" t="s">
        <v>40</v>
      </c>
      <c r="D76" s="9">
        <v>2</v>
      </c>
      <c r="E76" s="9" t="s">
        <v>48</v>
      </c>
      <c r="F76" s="9" t="s">
        <v>49</v>
      </c>
      <c r="G76" s="9" t="s">
        <v>44</v>
      </c>
      <c r="H76" s="9" t="s">
        <v>50</v>
      </c>
      <c r="I76" s="9" t="s">
        <v>51</v>
      </c>
      <c r="J76" s="9" t="s">
        <v>37</v>
      </c>
    </row>
    <row r="77" spans="1:10" ht="42" customHeight="1">
      <c r="A77" s="9" t="s">
        <v>38</v>
      </c>
      <c r="B77" s="9" t="s">
        <v>39</v>
      </c>
      <c r="C77" s="9" t="s">
        <v>30</v>
      </c>
      <c r="D77" s="9">
        <v>5</v>
      </c>
      <c r="E77" s="9" t="s">
        <v>66</v>
      </c>
      <c r="F77" s="9" t="s">
        <v>67</v>
      </c>
      <c r="G77" s="9" t="s">
        <v>68</v>
      </c>
      <c r="H77" s="9" t="s">
        <v>69</v>
      </c>
      <c r="I77" s="9" t="s">
        <v>51</v>
      </c>
      <c r="J77" s="9" t="s">
        <v>37</v>
      </c>
    </row>
    <row r="78" spans="1:10" ht="42" customHeight="1">
      <c r="A78" s="9" t="s">
        <v>465</v>
      </c>
      <c r="B78" s="9" t="s">
        <v>466</v>
      </c>
      <c r="C78" s="9" t="s">
        <v>30</v>
      </c>
      <c r="D78" s="9">
        <v>1</v>
      </c>
      <c r="E78" s="9" t="s">
        <v>468</v>
      </c>
      <c r="F78" s="9" t="s">
        <v>469</v>
      </c>
      <c r="G78" s="9" t="s">
        <v>470</v>
      </c>
      <c r="H78" s="9" t="s">
        <v>471</v>
      </c>
      <c r="I78" s="9" t="s">
        <v>472</v>
      </c>
      <c r="J78" s="9" t="s">
        <v>37</v>
      </c>
    </row>
    <row r="79" spans="1:10" ht="42" customHeight="1">
      <c r="A79" s="9" t="s">
        <v>473</v>
      </c>
      <c r="B79" s="9" t="s">
        <v>474</v>
      </c>
      <c r="C79" s="9" t="s">
        <v>475</v>
      </c>
      <c r="D79" s="9">
        <v>2</v>
      </c>
      <c r="E79" s="9" t="s">
        <v>480</v>
      </c>
      <c r="F79" s="9" t="s">
        <v>481</v>
      </c>
      <c r="G79" s="9" t="s">
        <v>482</v>
      </c>
      <c r="H79" s="9" t="s">
        <v>478</v>
      </c>
      <c r="I79" s="9" t="s">
        <v>164</v>
      </c>
      <c r="J79" s="9" t="s">
        <v>37</v>
      </c>
    </row>
    <row r="80" spans="1:10" ht="42" customHeight="1">
      <c r="A80" s="9" t="s">
        <v>487</v>
      </c>
      <c r="B80" s="9" t="s">
        <v>488</v>
      </c>
      <c r="C80" s="9" t="s">
        <v>30</v>
      </c>
      <c r="D80" s="9">
        <v>1</v>
      </c>
      <c r="E80" s="9" t="s">
        <v>112</v>
      </c>
      <c r="F80" s="9" t="s">
        <v>137</v>
      </c>
      <c r="G80" s="9" t="s">
        <v>337</v>
      </c>
      <c r="H80" s="9" t="s">
        <v>490</v>
      </c>
      <c r="I80" s="9" t="s">
        <v>491</v>
      </c>
      <c r="J80" s="9" t="s">
        <v>37</v>
      </c>
    </row>
    <row r="81" spans="1:10" ht="42" customHeight="1">
      <c r="A81" s="9" t="s">
        <v>406</v>
      </c>
      <c r="B81" s="9" t="s">
        <v>407</v>
      </c>
      <c r="C81" s="9" t="s">
        <v>111</v>
      </c>
      <c r="D81" s="9">
        <v>1</v>
      </c>
      <c r="E81" s="9" t="s">
        <v>112</v>
      </c>
      <c r="F81" s="9" t="s">
        <v>260</v>
      </c>
      <c r="G81" s="9" t="s">
        <v>409</v>
      </c>
      <c r="H81" s="9" t="s">
        <v>410</v>
      </c>
      <c r="I81" s="9" t="s">
        <v>133</v>
      </c>
      <c r="J81" s="9" t="s">
        <v>37</v>
      </c>
    </row>
    <row r="82" spans="1:10" ht="42" customHeight="1">
      <c r="A82" s="9" t="s">
        <v>252</v>
      </c>
      <c r="B82" s="9" t="s">
        <v>253</v>
      </c>
      <c r="C82" s="9" t="s">
        <v>40</v>
      </c>
      <c r="D82" s="9">
        <v>1</v>
      </c>
      <c r="E82" s="9" t="s">
        <v>255</v>
      </c>
      <c r="F82" s="9" t="s">
        <v>256</v>
      </c>
      <c r="G82" s="9" t="s">
        <v>257</v>
      </c>
      <c r="H82" s="9" t="s">
        <v>258</v>
      </c>
      <c r="I82" s="9" t="s">
        <v>259</v>
      </c>
      <c r="J82" s="9" t="s">
        <v>37</v>
      </c>
    </row>
    <row r="83" spans="1:10" ht="42" customHeight="1">
      <c r="A83" s="9" t="s">
        <v>341</v>
      </c>
      <c r="B83" s="9" t="s">
        <v>342</v>
      </c>
      <c r="C83" s="9" t="s">
        <v>30</v>
      </c>
      <c r="D83" s="9">
        <v>1</v>
      </c>
      <c r="E83" s="9" t="s">
        <v>122</v>
      </c>
      <c r="F83" s="9" t="s">
        <v>123</v>
      </c>
      <c r="G83" s="9" t="s">
        <v>344</v>
      </c>
      <c r="H83" s="9" t="s">
        <v>345</v>
      </c>
      <c r="I83" s="9" t="s">
        <v>346</v>
      </c>
      <c r="J83" s="9" t="s">
        <v>37</v>
      </c>
    </row>
    <row r="84" spans="1:10" ht="42" customHeight="1">
      <c r="A84" s="9" t="s">
        <v>390</v>
      </c>
      <c r="B84" s="9" t="s">
        <v>391</v>
      </c>
      <c r="C84" s="9" t="s">
        <v>30</v>
      </c>
      <c r="D84" s="9">
        <v>1</v>
      </c>
      <c r="E84" s="9" t="s">
        <v>48</v>
      </c>
      <c r="F84" s="9" t="s">
        <v>392</v>
      </c>
      <c r="G84" s="9" t="s">
        <v>337</v>
      </c>
      <c r="H84" s="9" t="s">
        <v>393</v>
      </c>
      <c r="I84" s="9" t="s">
        <v>247</v>
      </c>
      <c r="J84" s="9" t="s">
        <v>37</v>
      </c>
    </row>
    <row r="85" spans="1:10" ht="42" customHeight="1">
      <c r="A85" s="9" t="s">
        <v>390</v>
      </c>
      <c r="B85" s="9" t="s">
        <v>391</v>
      </c>
      <c r="C85" s="9" t="s">
        <v>394</v>
      </c>
      <c r="D85" s="9" t="s">
        <v>594</v>
      </c>
      <c r="E85" s="9" t="s">
        <v>396</v>
      </c>
      <c r="F85" s="9" t="s">
        <v>397</v>
      </c>
      <c r="G85" s="9" t="s">
        <v>398</v>
      </c>
      <c r="H85" s="9" t="s">
        <v>368</v>
      </c>
      <c r="I85" s="9" t="s">
        <v>247</v>
      </c>
      <c r="J85" s="9" t="s">
        <v>37</v>
      </c>
    </row>
    <row r="86" spans="1:10" ht="42" customHeight="1">
      <c r="A86" s="9" t="s">
        <v>390</v>
      </c>
      <c r="B86" s="9" t="s">
        <v>391</v>
      </c>
      <c r="C86" s="9" t="s">
        <v>394</v>
      </c>
      <c r="D86" s="9" t="s">
        <v>595</v>
      </c>
      <c r="E86" s="9" t="s">
        <v>400</v>
      </c>
      <c r="F86" s="9" t="s">
        <v>401</v>
      </c>
      <c r="G86" s="9" t="s">
        <v>402</v>
      </c>
      <c r="H86" s="9" t="s">
        <v>368</v>
      </c>
      <c r="I86" s="9" t="s">
        <v>247</v>
      </c>
      <c r="J86" s="9" t="s">
        <v>37</v>
      </c>
    </row>
    <row r="87" spans="1:10" ht="42" customHeight="1">
      <c r="A87" s="9" t="s">
        <v>390</v>
      </c>
      <c r="B87" s="9" t="s">
        <v>391</v>
      </c>
      <c r="C87" s="9" t="s">
        <v>394</v>
      </c>
      <c r="D87" s="9" t="s">
        <v>596</v>
      </c>
      <c r="E87" s="9" t="s">
        <v>374</v>
      </c>
      <c r="F87" s="9" t="s">
        <v>404</v>
      </c>
      <c r="G87" s="9" t="s">
        <v>405</v>
      </c>
      <c r="H87" s="9" t="s">
        <v>368</v>
      </c>
      <c r="I87" s="9" t="s">
        <v>247</v>
      </c>
      <c r="J87" s="9" t="s">
        <v>37</v>
      </c>
    </row>
    <row r="88" spans="1:10" ht="42" customHeight="1">
      <c r="A88" s="9" t="s">
        <v>424</v>
      </c>
      <c r="B88" s="9" t="s">
        <v>425</v>
      </c>
      <c r="C88" s="9" t="s">
        <v>357</v>
      </c>
      <c r="D88" s="9">
        <v>1</v>
      </c>
      <c r="E88" s="9" t="s">
        <v>168</v>
      </c>
      <c r="F88" s="9" t="s">
        <v>113</v>
      </c>
      <c r="G88" s="9" t="s">
        <v>427</v>
      </c>
      <c r="H88" s="9" t="s">
        <v>428</v>
      </c>
      <c r="I88" s="9" t="s">
        <v>423</v>
      </c>
      <c r="J88" s="9" t="s">
        <v>37</v>
      </c>
    </row>
  </sheetData>
  <sortState ref="A2:N88">
    <sortCondition ref="B2:B88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&amp;C&amp;"黑体,常规"&amp;16 2021-2022-1学期课程表</oddHead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Sheet1</vt:lpstr>
      <vt:lpstr>教学日历</vt:lpstr>
      <vt:lpstr>听课用课程表</vt:lpstr>
      <vt:lpstr>教学日历!Print_Area</vt:lpstr>
      <vt:lpstr>教学日历!Print_Titles</vt:lpstr>
      <vt:lpstr>听课用课程表!Print_Titles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2021-11-04T08:41:45Z</dcterms:modified>
</cp:coreProperties>
</file>